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180" windowHeight="8775" tabRatio="597"/>
  </bookViews>
  <sheets>
    <sheet name="Стоимость работ" sheetId="36" r:id="rId1"/>
  </sheets>
  <definedNames>
    <definedName name="_xlnm.Print_Titles" localSheetId="0">'Стоимость работ'!$11:$13</definedName>
  </definedNames>
  <calcPr calcId="145621"/>
</workbook>
</file>

<file path=xl/calcChain.xml><?xml version="1.0" encoding="utf-8"?>
<calcChain xmlns="http://schemas.openxmlformats.org/spreadsheetml/2006/main">
  <c r="AG24" i="36" l="1"/>
  <c r="Q24" i="36"/>
  <c r="AC26" i="36" l="1"/>
  <c r="AC27" i="36"/>
  <c r="AC28" i="36"/>
  <c r="AC29" i="36"/>
  <c r="AC30" i="36"/>
  <c r="AC31" i="36"/>
  <c r="AC32" i="36"/>
  <c r="AC33" i="36"/>
  <c r="AC34" i="36"/>
  <c r="AC35" i="36"/>
  <c r="AC36" i="36"/>
  <c r="AC37" i="36"/>
  <c r="AC38" i="36"/>
  <c r="AC25" i="36"/>
  <c r="R14" i="36" l="1"/>
  <c r="S14" i="36"/>
  <c r="T14" i="36" l="1"/>
  <c r="Q14" i="36" l="1"/>
</calcChain>
</file>

<file path=xl/sharedStrings.xml><?xml version="1.0" encoding="utf-8"?>
<sst xmlns="http://schemas.openxmlformats.org/spreadsheetml/2006/main" count="82" uniqueCount="63">
  <si>
    <t>1</t>
  </si>
  <si>
    <t>№№</t>
  </si>
  <si>
    <t>1.1.</t>
  </si>
  <si>
    <t>1.2.</t>
  </si>
  <si>
    <t>1.3.</t>
  </si>
  <si>
    <t>1.4.</t>
  </si>
  <si>
    <t>Всего</t>
  </si>
  <si>
    <t>ПИР</t>
  </si>
  <si>
    <t>СМР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</si>
  <si>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</si>
  <si>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</si>
  <si>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</si>
  <si>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</si>
  <si>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Технические характеристики реконструируемых объектов</t>
  </si>
  <si>
    <t>Наименование объекта</t>
  </si>
  <si>
    <t>Техническое перевооружение и реконструкция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</si>
  <si>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</si>
  <si>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</si>
  <si>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</si>
  <si>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</si>
  <si>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Оплата процентов за привлеченные кредитные ресурсы</t>
  </si>
  <si>
    <t>год ввода в эксплуатацию</t>
  </si>
  <si>
    <t>мощность, МВт</t>
  </si>
  <si>
    <t>тепловая энергия, Гкал/час</t>
  </si>
  <si>
    <t>Количество и марка силовых трансформаторов, шт.</t>
  </si>
  <si>
    <t>Тип опор</t>
  </si>
  <si>
    <t>Марка кабеля</t>
  </si>
  <si>
    <t>протяженность, км</t>
  </si>
  <si>
    <t>Иные объекты</t>
  </si>
  <si>
    <t>оборудование и материалы</t>
  </si>
  <si>
    <t>1.</t>
  </si>
  <si>
    <t>генерирующие объекты</t>
  </si>
  <si>
    <t>Нормативный срок службы, лет</t>
  </si>
  <si>
    <t>мощность, МВА</t>
  </si>
  <si>
    <t>мощность, МВТ</t>
  </si>
  <si>
    <t>Плановый объем финансирования, млн. руб. без НДС</t>
  </si>
  <si>
    <t>Налог на прибыль</t>
  </si>
  <si>
    <t>Потребность финансовых средств на реализацию программы, всего</t>
  </si>
  <si>
    <t>2.</t>
  </si>
  <si>
    <t>3.</t>
  </si>
  <si>
    <t>к условиям инвестиционных обязательств в</t>
  </si>
  <si>
    <t>отношении имущества муниципального</t>
  </si>
  <si>
    <t xml:space="preserve">приватизации путем внесения в качестве вклада </t>
  </si>
  <si>
    <t>образования городской округ город Мегион, подлежащего</t>
  </si>
  <si>
    <t>Реконструкция ТП-82 в 8 мкр. г.Мегион</t>
  </si>
  <si>
    <t>Реконструкция ТП, РП котельного хозяйства г. Мегион*</t>
  </si>
  <si>
    <t xml:space="preserve"> Корректировка проекта "Внутриквартальные инженерные сети в 19 микрорайоне (вынос ПС 35/6 кВ "Заречная" со строительством РП-6 кВ в г. Мегионе)</t>
  </si>
  <si>
    <t>ТП 6/0,4 кВ с кабельными линиями 6 кВ в ХII микрорайоне города Мегиона*</t>
  </si>
  <si>
    <t>КЛ-6 кВ и ТП для электроснабжения 19 мкр. г. Мегиона</t>
  </si>
  <si>
    <t>Сети электроснабжения 0,4 кВ  в 28, 29 мкр. г. Мегиона</t>
  </si>
  <si>
    <t>Автоматизированная система контроля и учета электрической энергии бытовых потребителей  на территории МО г.Мегион</t>
  </si>
  <si>
    <t>ТП 6/0,4 кВ с кабельными линиями в XXII микрорайоне города Мегиона</t>
  </si>
  <si>
    <t>Сети электроснабжения 10 - 0,4 кВ для технологического присоединения потребителей МО г. Мегион</t>
  </si>
  <si>
    <t>Электроснабжение СОШ на 1600 учащихся в ХХ мкр. г. Мегион</t>
  </si>
  <si>
    <t>КТПН 6/0,4 кВ взамен ТП 6/0,4 кВ "Холодильник" в Юго-Западной промзоне г. Мегион</t>
  </si>
  <si>
    <t>ЛЭП-6 кВ от пр. Победы до ул. Заречная в 1 мкр. г. Мегион</t>
  </si>
  <si>
    <t>Сети электроснабжения 0,4 кВ многофункционального центра, расположенного по адресу: г. Мегион, проспект Победы. д.7</t>
  </si>
  <si>
    <t>ТП 6/0,4 кВ, расположенная в 11 мкр. по ул.Сутормина, д. 2 г. Мегиона, взамен действующей ТП 6/0,4 кВ №111</t>
  </si>
  <si>
    <t>Марка кабеля/провода</t>
  </si>
  <si>
    <t>Новое строительство и реконструкция</t>
  </si>
  <si>
    <t xml:space="preserve">Приложение </t>
  </si>
  <si>
    <t>в уставной капитал АО «Городские электрические сети»</t>
  </si>
  <si>
    <t>Инвестиционные обязательства в отношении  объектов электросетевого хозяйства по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</si>
</sst>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\ _р_._-;\-* #,##0\ _р_._-;_-* &quot;-&quot;\ _р_._-;_-@_-"/>
    <numFmt numFmtId="170" formatCode="_-* #,##0.00\ _р_._-;\-* #,##0.00\ _р_._-;_-* &quot;-&quot;??\ _р_._-;_-@_-"/>
    <numFmt numFmtId="171" formatCode="0.0"/>
    <numFmt numFmtId="172" formatCode="0.0000"/>
    <numFmt numFmtId="173" formatCode="0.0%"/>
    <numFmt numFmtId="174" formatCode="_(* #,##0.00_);_(* \(#,##0.00\);_(* &quot;-&quot;??_);_(@_)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(* #,##0_);_(* \(#,##0\);_(* &quot;-&quot;??_);_(@_)"/>
    <numFmt numFmtId="182" formatCode="#,##0;[Red]#,##0"/>
    <numFmt numFmtId="183" formatCode="&quot;\&quot;#,##0;[Red]\-&quot;\&quot;#,##0"/>
    <numFmt numFmtId="184" formatCode="\£#,##0_);\(\£#,##0\)"/>
    <numFmt numFmtId="185" formatCode="_-* #,##0\ _F_-;\-* #,##0\ _F_-;_-* &quot;-&quot;\ _F_-;_-@_-"/>
    <numFmt numFmtId="186" formatCode="_-* #,##0.00\ _F_-;\-* #,##0.00\ _F_-;_-* &quot;-&quot;??\ _F_-;_-@_-"/>
    <numFmt numFmtId="187" formatCode="&quot;$&quot;#,##0_);[Red]\(&quot;$&quot;#,##0\)"/>
    <numFmt numFmtId="188" formatCode="_(* #,##0.00_);[Red]_(* \(#,##0.00\);_(* &quot;-&quot;??_);_(@_)"/>
    <numFmt numFmtId="189" formatCode="_-* #,##0.00\ &quot;F&quot;_-;\-* #,##0.00\ &quot;F&quot;_-;_-* &quot;-&quot;??\ &quot;F&quot;_-;_-@_-"/>
    <numFmt numFmtId="190" formatCode="&quot;$&quot;#,##0\ ;\(&quot;$&quot;#,##0\)"/>
    <numFmt numFmtId="191" formatCode="0.0\x"/>
    <numFmt numFmtId="192" formatCode="_-* #,##0.00\ [$€]_-;\-* #,##0.00\ [$€]_-;_-* &quot;-&quot;??\ [$€]_-;_-@_-"/>
    <numFmt numFmtId="193" formatCode="_-* #,##0\ _F_B_-;\-* #,##0\ _F_B_-;_-* &quot;-&quot;\ _F_B_-;_-@_-"/>
    <numFmt numFmtId="194" formatCode="_-* #,##0.00\ _F_B_-;\-* #,##0.00\ _F_B_-;_-* &quot;-&quot;??\ _F_B_-;_-@_-"/>
    <numFmt numFmtId="195" formatCode="#,##0.0_);[Red]\(#,##0.0\)"/>
    <numFmt numFmtId="196" formatCode="_(* #,##0_);_(* \(#,##0\);_(* &quot;-&quot;_);_(@_)"/>
    <numFmt numFmtId="197" formatCode="#,##0_ ;[Red]\-#,##0\ "/>
    <numFmt numFmtId="198" formatCode="_-* #,##0_-;_-* #,##0\-;_-* &quot;-&quot;_-;_-@_-"/>
    <numFmt numFmtId="199" formatCode="_-* #,##0.00_-;_-* #,##0.00\-;_-* &quot;-&quot;??_-;_-@_-"/>
    <numFmt numFmtId="200" formatCode="_-* #,##0\ _$_-;\-* #,##0\ _$_-;_-* &quot;-&quot;\ _$_-;_-@_-"/>
    <numFmt numFmtId="201" formatCode="_-* #,##0.00\ _$_-;\-* #,##0.00\ _$_-;_-* &quot;-&quot;??\ _$_-;_-@_-"/>
    <numFmt numFmtId="202" formatCode="_-* #,##0\ &quot;$&quot;_-;\-* #,##0\ &quot;$&quot;_-;_-* &quot;-&quot;\ &quot;$&quot;_-;_-@_-"/>
    <numFmt numFmtId="203" formatCode="_-* #,##0.00\ &quot;$&quot;_-;\-* #,##0.00\ &quot;$&quot;_-;_-* &quot;-&quot;??\ &quot;$&quot;_-;_-@_-"/>
    <numFmt numFmtId="204" formatCode="_(* #,##0.000_);[Red]_(* \(#,##0.000\);_(* &quot;-&quot;??_);_(@_)"/>
    <numFmt numFmtId="205" formatCode="&quot;$&quot;#,##0.0_);\(&quot;$&quot;#,##0.0\)"/>
    <numFmt numFmtId="206" formatCode="0.00\x"/>
    <numFmt numFmtId="207" formatCode="#,##0_);[Red]\(#,##0\)"/>
    <numFmt numFmtId="208" formatCode="#,##0.00_);[Red]\(#,##0.00\)"/>
    <numFmt numFmtId="209" formatCode="_-* #,##0\ &quot;FB&quot;_-;\-* #,##0\ &quot;FB&quot;_-;_-* &quot;-&quot;\ &quot;FB&quot;_-;_-@_-"/>
    <numFmt numFmtId="210" formatCode="_-* #,##0.00\ &quot;FB&quot;_-;\-* #,##0.00\ &quot;FB&quot;_-;_-* &quot;-&quot;??\ &quot;FB&quot;_-;_-@_-"/>
    <numFmt numFmtId="211" formatCode="#,##0.00;[Red]\-#,##0.00;&quot;-&quot;"/>
    <numFmt numFmtId="212" formatCode="#,##0;[Red]\-#,##0;&quot;-&quot;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\¥#,##0_);\(\¥#,##0\)"/>
    <numFmt numFmtId="218" formatCode="General_)"/>
    <numFmt numFmtId="219" formatCode="#,##0\т"/>
    <numFmt numFmtId="220" formatCode="#,###"/>
    <numFmt numFmtId="221" formatCode="#,##0.000"/>
    <numFmt numFmtId="222" formatCode="_-* #,##0.00[$€-1]_-;\-* #,##0.00[$€-1]_-;_-* &quot;-&quot;??[$€-1]_-"/>
    <numFmt numFmtId="223" formatCode="0_ ;\-0\ "/>
  </numFmts>
  <fonts count="1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0"/>
      <name val="Arial Narrow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2"/>
      <name val="Times New Roman"/>
      <family val="1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ms Rmn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u/>
      <sz val="8.5"/>
      <color indexed="36"/>
      <name val="Arial"/>
      <family val="2"/>
      <charset val="204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b/>
      <sz val="18"/>
      <name val="Arial"/>
      <family val="2"/>
      <charset val="204"/>
    </font>
    <font>
      <sz val="11"/>
      <name val="Arial Black"/>
      <family val="2"/>
    </font>
    <font>
      <i/>
      <sz val="14"/>
      <name val="Palatino"/>
      <family val="1"/>
    </font>
    <font>
      <b/>
      <sz val="8"/>
      <name val="Palatino"/>
      <family val="1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Small Fonts"/>
      <family val="2"/>
      <charset val="204"/>
    </font>
    <font>
      <sz val="8"/>
      <name val="Tahoma"/>
      <family val="2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sz val="8"/>
      <name val="Arial"/>
      <family val="2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Courier New"/>
      <family val="3"/>
      <charset val="204"/>
    </font>
    <font>
      <b/>
      <u/>
      <sz val="11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2">
    <xf numFmtId="0" fontId="0" fillId="0" borderId="0"/>
    <xf numFmtId="0" fontId="35" fillId="0" borderId="0" applyFont="0" applyFill="0" applyBorder="0" applyAlignment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1">
      <protection locked="0"/>
    </xf>
    <xf numFmtId="167" fontId="37" fillId="0" borderId="0">
      <protection locked="0"/>
    </xf>
    <xf numFmtId="167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7" fillId="0" borderId="1">
      <protection locked="0"/>
    </xf>
    <xf numFmtId="175" fontId="6" fillId="0" borderId="0">
      <alignment horizontal="center"/>
    </xf>
    <xf numFmtId="0" fontId="39" fillId="2" borderId="2" applyNumberFormat="0" applyFill="0" applyBorder="0" applyAlignment="0">
      <alignment horizontal="left"/>
    </xf>
    <xf numFmtId="0" fontId="30" fillId="2" borderId="0" applyNumberFormat="0" applyFill="0" applyBorder="0" applyAlignment="0"/>
    <xf numFmtId="0" fontId="40" fillId="3" borderId="2" applyNumberFormat="0" applyFill="0" applyBorder="0" applyAlignment="0">
      <alignment horizontal="left"/>
    </xf>
    <xf numFmtId="0" fontId="41" fillId="4" borderId="0" applyNumberFormat="0" applyFill="0" applyBorder="0" applyAlignment="0"/>
    <xf numFmtId="0" fontId="42" fillId="0" borderId="0" applyNumberFormat="0" applyFill="0" applyBorder="0" applyAlignment="0"/>
    <xf numFmtId="0" fontId="43" fillId="0" borderId="3" applyNumberFormat="0" applyFill="0" applyBorder="0" applyAlignment="0">
      <alignment horizontal="left"/>
    </xf>
    <xf numFmtId="0" fontId="44" fillId="5" borderId="4" applyNumberFormat="0" applyFill="0" applyBorder="0" applyAlignment="0">
      <alignment horizontal="centerContinuous"/>
    </xf>
    <xf numFmtId="0" fontId="45" fillId="0" borderId="0" applyNumberFormat="0" applyFill="0" applyBorder="0" applyAlignment="0"/>
    <xf numFmtId="0" fontId="45" fillId="6" borderId="5" applyNumberFormat="0" applyFill="0" applyBorder="0" applyAlignment="0"/>
    <xf numFmtId="0" fontId="46" fillId="0" borderId="3" applyNumberFormat="0" applyFill="0" applyBorder="0" applyAlignment="0"/>
    <xf numFmtId="0" fontId="45" fillId="0" borderId="0" applyNumberFormat="0" applyFill="0" applyBorder="0" applyAlignment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76" fontId="30" fillId="13" borderId="6">
      <alignment horizontal="center" vertical="center"/>
      <protection locked="0"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4" fontId="47" fillId="0" borderId="7">
      <alignment horizontal="right" vertical="top"/>
    </xf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4" fontId="47" fillId="0" borderId="7">
      <alignment horizontal="right" vertical="top"/>
    </xf>
    <xf numFmtId="0" fontId="48" fillId="0" borderId="0">
      <alignment horizontal="right"/>
    </xf>
    <xf numFmtId="177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1" fontId="29" fillId="0" borderId="0" applyFont="0" applyFill="0" applyBorder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/>
    <xf numFmtId="0" fontId="53" fillId="22" borderId="0"/>
    <xf numFmtId="0" fontId="54" fillId="0" borderId="0" applyNumberFormat="0" applyFill="0" applyBorder="0" applyAlignment="0" applyProtection="0"/>
    <xf numFmtId="38" fontId="55" fillId="0" borderId="0" applyNumberFormat="0" applyFill="0" applyBorder="0" applyAlignment="0" applyProtection="0">
      <alignment horizontal="right"/>
      <protection locked="0"/>
    </xf>
    <xf numFmtId="0" fontId="56" fillId="0" borderId="0" applyNumberFormat="0" applyFill="0" applyBorder="0" applyAlignment="0" applyProtection="0"/>
    <xf numFmtId="184" fontId="57" fillId="0" borderId="0" applyFont="0" applyFill="0" applyBorder="0" applyAlignment="0" applyProtection="0"/>
    <xf numFmtId="0" fontId="58" fillId="0" borderId="0"/>
    <xf numFmtId="0" fontId="59" fillId="0" borderId="0" applyFill="0" applyBorder="0" applyAlignment="0"/>
    <xf numFmtId="0" fontId="29" fillId="23" borderId="0" applyNumberFormat="0" applyFont="0" applyBorder="0" applyAlignment="0"/>
    <xf numFmtId="0" fontId="60" fillId="0" borderId="5" applyNumberFormat="0" applyFont="0" applyFill="0" applyProtection="0">
      <alignment horizontal="centerContinuous" vertical="center"/>
    </xf>
    <xf numFmtId="0" fontId="5" fillId="24" borderId="0" applyNumberFormat="0" applyFont="0" applyBorder="0" applyAlignment="0" applyProtection="0"/>
    <xf numFmtId="0" fontId="60" fillId="0" borderId="0" applyNumberFormat="0" applyFill="0" applyBorder="0" applyProtection="0">
      <alignment horizontal="center" vertical="center"/>
    </xf>
    <xf numFmtId="185" fontId="6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186" fontId="6" fillId="0" borderId="0" applyFont="0" applyFill="0" applyBorder="0" applyAlignment="0" applyProtection="0"/>
    <xf numFmtId="3" fontId="63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62" fillId="0" borderId="0" applyFont="0" applyFill="0" applyBorder="0" applyAlignment="0" applyProtection="0">
      <alignment horizontal="right"/>
    </xf>
    <xf numFmtId="0" fontId="62" fillId="0" borderId="0" applyFont="0" applyFill="0" applyBorder="0" applyAlignment="0" applyProtection="0">
      <alignment horizontal="right"/>
    </xf>
    <xf numFmtId="189" fontId="6" fillId="0" borderId="0" applyFont="0" applyFill="0" applyBorder="0" applyAlignment="0" applyProtection="0"/>
    <xf numFmtId="190" fontId="6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52" fillId="25" borderId="0"/>
    <xf numFmtId="0" fontId="53" fillId="26" borderId="0"/>
    <xf numFmtId="14" fontId="64" fillId="0" borderId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38" fontId="5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91" fontId="35" fillId="0" borderId="0" applyFont="0" applyFill="0" applyBorder="0" applyAlignment="0" applyProtection="0"/>
    <xf numFmtId="0" fontId="62" fillId="0" borderId="8" applyNumberFormat="0" applyFont="0" applyFill="0" applyAlignment="0" applyProtection="0"/>
    <xf numFmtId="0" fontId="65" fillId="0" borderId="0" applyFill="0" applyBorder="0" applyAlignment="0" applyProtection="0"/>
    <xf numFmtId="192" fontId="6" fillId="0" borderId="0" applyFont="0" applyFill="0" applyBorder="0" applyAlignment="0" applyProtection="0"/>
    <xf numFmtId="222" fontId="2" fillId="0" borderId="0" applyFont="0" applyFill="0" applyBorder="0" applyAlignment="0" applyProtection="0"/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5" fontId="37" fillId="0" borderId="0">
      <protection locked="0"/>
    </xf>
    <xf numFmtId="15" fontId="37" fillId="0" borderId="0">
      <protection locked="0"/>
    </xf>
    <xf numFmtId="15" fontId="66" fillId="0" borderId="0">
      <protection locked="0"/>
    </xf>
    <xf numFmtId="15" fontId="37" fillId="0" borderId="0">
      <protection locked="0"/>
    </xf>
    <xf numFmtId="15" fontId="37" fillId="0" borderId="0">
      <protection locked="0"/>
    </xf>
    <xf numFmtId="15" fontId="37" fillId="0" borderId="0">
      <protection locked="0"/>
    </xf>
    <xf numFmtId="15" fontId="66" fillId="0" borderId="0">
      <protection locked="0"/>
    </xf>
    <xf numFmtId="2" fontId="63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5" fontId="29" fillId="0" borderId="0">
      <alignment vertical="center"/>
    </xf>
    <xf numFmtId="0" fontId="68" fillId="0" borderId="0" applyFill="0" applyBorder="0" applyProtection="0">
      <alignment horizontal="left"/>
    </xf>
    <xf numFmtId="174" fontId="69" fillId="0" borderId="0" applyNumberFormat="0" applyFill="0" applyBorder="0" applyAlignment="0" applyProtection="0">
      <alignment horizontal="center"/>
    </xf>
    <xf numFmtId="0" fontId="62" fillId="0" borderId="0" applyFont="0" applyFill="0" applyBorder="0" applyAlignment="0" applyProtection="0">
      <alignment horizontal="right"/>
    </xf>
    <xf numFmtId="0" fontId="70" fillId="0" borderId="0" applyProtection="0">
      <alignment horizontal="right"/>
    </xf>
    <xf numFmtId="0" fontId="71" fillId="0" borderId="9" applyNumberFormat="0" applyAlignment="0" applyProtection="0">
      <alignment horizontal="left" vertical="center"/>
    </xf>
    <xf numFmtId="0" fontId="71" fillId="0" borderId="2">
      <alignment horizontal="left" vertical="center"/>
    </xf>
    <xf numFmtId="0" fontId="72" fillId="0" borderId="0">
      <alignment horizontal="center"/>
    </xf>
    <xf numFmtId="0" fontId="73" fillId="0" borderId="0" applyNumberFormat="0" applyFill="0" applyBorder="0" applyAlignment="0" applyProtection="0"/>
    <xf numFmtId="38" fontId="74" fillId="0" borderId="0">
      <alignment horizontal="left"/>
    </xf>
    <xf numFmtId="0" fontId="75" fillId="0" borderId="0" applyProtection="0">
      <alignment horizontal="left"/>
    </xf>
    <xf numFmtId="0" fontId="76" fillId="0" borderId="0">
      <alignment horizontal="center"/>
    </xf>
    <xf numFmtId="0" fontId="77" fillId="0" borderId="10" applyNumberFormat="0" applyFill="0" applyBorder="0" applyAlignment="0" applyProtection="0">
      <alignment horizontal="left"/>
    </xf>
    <xf numFmtId="195" fontId="78" fillId="27" borderId="0" applyNumberFormat="0" applyBorder="0" applyAlignment="0" applyProtection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29" fillId="0" borderId="0"/>
    <xf numFmtId="196" fontId="80" fillId="28" borderId="11">
      <alignment horizontal="center" vertical="center" wrapText="1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/>
    </xf>
    <xf numFmtId="0" fontId="82" fillId="29" borderId="11">
      <alignment horizontal="left" vertical="center" wrapText="1"/>
    </xf>
    <xf numFmtId="197" fontId="80" fillId="0" borderId="7">
      <alignment horizontal="right" vertical="center" wrapText="1"/>
    </xf>
    <xf numFmtId="0" fontId="83" fillId="30" borderId="0"/>
    <xf numFmtId="181" fontId="29" fillId="31" borderId="7">
      <alignment vertical="center"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200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204" fontId="35" fillId="0" borderId="0" applyFont="0" applyFill="0" applyBorder="0" applyAlignment="0" applyProtection="0"/>
    <xf numFmtId="205" fontId="35" fillId="0" borderId="0" applyFont="0" applyFill="0" applyBorder="0" applyAlignment="0" applyProtection="0"/>
    <xf numFmtId="206" fontId="35" fillId="0" borderId="0" applyFont="0" applyFill="0" applyBorder="0" applyAlignment="0" applyProtection="0"/>
    <xf numFmtId="191" fontId="84" fillId="0" borderId="0" applyFont="0" applyFill="0" applyBorder="0" applyAlignment="0" applyProtection="0"/>
    <xf numFmtId="37" fontId="85" fillId="0" borderId="0"/>
    <xf numFmtId="172" fontId="35" fillId="0" borderId="0"/>
    <xf numFmtId="37" fontId="86" fillId="27" borderId="2" applyBorder="0">
      <alignment horizontal="left" vertical="center" indent="2"/>
    </xf>
    <xf numFmtId="0" fontId="31" fillId="0" borderId="0"/>
    <xf numFmtId="0" fontId="87" fillId="0" borderId="0"/>
    <xf numFmtId="0" fontId="6" fillId="0" borderId="0"/>
    <xf numFmtId="0" fontId="88" fillId="0" borderId="0"/>
    <xf numFmtId="0" fontId="48" fillId="0" borderId="0"/>
    <xf numFmtId="0" fontId="89" fillId="0" borderId="0"/>
    <xf numFmtId="0" fontId="33" fillId="0" borderId="0"/>
    <xf numFmtId="0" fontId="36" fillId="0" borderId="0"/>
    <xf numFmtId="207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207" fontId="49" fillId="0" borderId="0" applyFont="0" applyFill="0" applyBorder="0" applyAlignment="0" applyProtection="0"/>
    <xf numFmtId="208" fontId="49" fillId="0" borderId="0" applyFont="0" applyFill="0" applyBorder="0" applyAlignment="0" applyProtection="0"/>
    <xf numFmtId="40" fontId="90" fillId="32" borderId="0">
      <alignment horizontal="right"/>
    </xf>
    <xf numFmtId="0" fontId="91" fillId="33" borderId="0">
      <alignment horizontal="center"/>
    </xf>
    <xf numFmtId="0" fontId="92" fillId="34" borderId="0"/>
    <xf numFmtId="0" fontId="93" fillId="32" borderId="0" applyBorder="0">
      <alignment horizontal="centerContinuous"/>
    </xf>
    <xf numFmtId="0" fontId="94" fillId="34" borderId="0" applyBorder="0">
      <alignment horizontal="centerContinuous"/>
    </xf>
    <xf numFmtId="0" fontId="71" fillId="0" borderId="0" applyNumberFormat="0" applyFill="0" applyBorder="0" applyAlignment="0" applyProtection="0"/>
    <xf numFmtId="0" fontId="95" fillId="0" borderId="0"/>
    <xf numFmtId="1" fontId="96" fillId="0" borderId="0" applyProtection="0">
      <alignment horizontal="right" vertical="center"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97" fillId="0" borderId="0" applyNumberFormat="0">
      <alignment horizontal="left"/>
    </xf>
    <xf numFmtId="0" fontId="29" fillId="30" borderId="12" applyNumberFormat="0" applyFont="0" applyFill="0" applyBorder="0" applyAlignment="0" applyProtection="0"/>
    <xf numFmtId="0" fontId="95" fillId="0" borderId="0"/>
    <xf numFmtId="181" fontId="98" fillId="31" borderId="7">
      <alignment horizontal="center" vertical="center" wrapText="1"/>
      <protection locked="0"/>
    </xf>
    <xf numFmtId="0" fontId="29" fillId="0" borderId="0">
      <alignment vertical="center"/>
    </xf>
    <xf numFmtId="0" fontId="99" fillId="0" borderId="0" applyNumberFormat="0" applyFill="0" applyBorder="0" applyAlignment="0" applyProtection="0">
      <alignment horizontal="left"/>
      <protection locked="0"/>
    </xf>
    <xf numFmtId="0" fontId="100" fillId="0" borderId="13">
      <alignment vertical="center"/>
    </xf>
    <xf numFmtId="0" fontId="64" fillId="0" borderId="14"/>
    <xf numFmtId="0" fontId="57" fillId="0" borderId="0" applyFill="0" applyBorder="0" applyAlignment="0" applyProtection="0"/>
    <xf numFmtId="0" fontId="48" fillId="0" borderId="0" applyNumberFormat="0" applyFill="0" applyBorder="0" applyAlignment="0" applyProtection="0">
      <alignment horizontal="center"/>
    </xf>
    <xf numFmtId="0" fontId="29" fillId="35" borderId="0"/>
    <xf numFmtId="0" fontId="101" fillId="0" borderId="0"/>
    <xf numFmtId="0" fontId="29" fillId="30" borderId="0">
      <alignment horizontal="center" vertical="center"/>
    </xf>
    <xf numFmtId="0" fontId="102" fillId="0" borderId="0" applyBorder="0" applyProtection="0">
      <alignment vertical="center"/>
    </xf>
    <xf numFmtId="0" fontId="102" fillId="0" borderId="5" applyBorder="0" applyProtection="0">
      <alignment horizontal="right" vertical="center"/>
    </xf>
    <xf numFmtId="0" fontId="103" fillId="36" borderId="0" applyBorder="0" applyProtection="0">
      <alignment horizontal="centerContinuous" vertical="center"/>
    </xf>
    <xf numFmtId="0" fontId="103" fillId="37" borderId="5" applyBorder="0" applyProtection="0">
      <alignment horizontal="centerContinuous" vertical="center"/>
    </xf>
    <xf numFmtId="0" fontId="104" fillId="0" borderId="0"/>
    <xf numFmtId="0" fontId="89" fillId="0" borderId="0"/>
    <xf numFmtId="0" fontId="105" fillId="0" borderId="0" applyFill="0" applyBorder="0" applyProtection="0">
      <alignment horizontal="left"/>
    </xf>
    <xf numFmtId="0" fontId="68" fillId="0" borderId="15" applyFill="0" applyBorder="0" applyProtection="0">
      <alignment horizontal="left" vertical="top"/>
    </xf>
    <xf numFmtId="0" fontId="83" fillId="0" borderId="0">
      <alignment horizontal="centerContinuous"/>
    </xf>
    <xf numFmtId="0" fontId="106" fillId="0" borderId="0"/>
    <xf numFmtId="0" fontId="107" fillId="0" borderId="0"/>
    <xf numFmtId="0" fontId="10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6" fontId="28" fillId="28" borderId="11" applyFont="0" applyAlignment="0" applyProtection="0"/>
    <xf numFmtId="0" fontId="108" fillId="29" borderId="11">
      <alignment horizontal="left" vertical="center" wrapText="1"/>
    </xf>
    <xf numFmtId="211" fontId="109" fillId="0" borderId="11">
      <alignment horizontal="center" vertical="center" wrapText="1"/>
    </xf>
    <xf numFmtId="212" fontId="109" fillId="28" borderId="11">
      <alignment horizontal="center" vertical="center" wrapText="1"/>
      <protection locked="0"/>
    </xf>
    <xf numFmtId="0" fontId="29" fillId="30" borderId="0"/>
    <xf numFmtId="0" fontId="110" fillId="0" borderId="0"/>
    <xf numFmtId="0" fontId="63" fillId="0" borderId="16" applyNumberFormat="0" applyFont="0" applyFill="0" applyAlignment="0" applyProtection="0"/>
    <xf numFmtId="0" fontId="111" fillId="0" borderId="0">
      <alignment horizontal="fill"/>
    </xf>
    <xf numFmtId="181" fontId="112" fillId="38" borderId="17">
      <alignment horizontal="center" vertical="center"/>
    </xf>
    <xf numFmtId="0" fontId="32" fillId="0" borderId="0"/>
    <xf numFmtId="213" fontId="29" fillId="0" borderId="0" applyFont="0" applyFill="0" applyBorder="0" applyAlignment="0" applyProtection="0"/>
    <xf numFmtId="214" fontId="29" fillId="0" borderId="0" applyFont="0" applyFill="0" applyBorder="0" applyAlignment="0" applyProtection="0"/>
    <xf numFmtId="0" fontId="32" fillId="0" borderId="0"/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0" fontId="113" fillId="0" borderId="5" applyBorder="0" applyProtection="0">
      <alignment horizontal="right"/>
    </xf>
    <xf numFmtId="181" fontId="29" fillId="39" borderId="7" applyNumberFormat="0" applyFill="0" applyBorder="0" applyProtection="0">
      <alignment vertical="center"/>
      <protection locked="0"/>
    </xf>
    <xf numFmtId="217" fontId="57" fillId="0" borderId="0" applyFont="0" applyFill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218" fontId="114" fillId="0" borderId="18">
      <protection locked="0"/>
    </xf>
    <xf numFmtId="0" fontId="18" fillId="12" borderId="19" applyNumberFormat="0" applyAlignment="0" applyProtection="0"/>
    <xf numFmtId="0" fontId="18" fillId="12" borderId="19" applyNumberFormat="0" applyAlignment="0" applyProtection="0"/>
    <xf numFmtId="3" fontId="115" fillId="0" borderId="0">
      <alignment horizontal="center" vertical="center" textRotation="90" wrapText="1"/>
    </xf>
    <xf numFmtId="0" fontId="19" fillId="44" borderId="20" applyNumberFormat="0" applyAlignment="0" applyProtection="0"/>
    <xf numFmtId="0" fontId="19" fillId="44" borderId="20" applyNumberFormat="0" applyAlignment="0" applyProtection="0"/>
    <xf numFmtId="0" fontId="20" fillId="44" borderId="19" applyNumberFormat="0" applyAlignment="0" applyProtection="0"/>
    <xf numFmtId="0" fontId="20" fillId="44" borderId="19" applyNumberFormat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14" fontId="116" fillId="0" borderId="0"/>
    <xf numFmtId="0" fontId="117" fillId="0" borderId="0" applyBorder="0">
      <alignment horizontal="center" vertical="center" wrapText="1"/>
    </xf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24" applyBorder="0">
      <alignment horizontal="center" vertical="center" wrapText="1"/>
    </xf>
    <xf numFmtId="218" fontId="119" fillId="45" borderId="18"/>
    <xf numFmtId="4" fontId="120" fillId="24" borderId="7" applyBorder="0">
      <alignment horizontal="right"/>
    </xf>
    <xf numFmtId="0" fontId="25" fillId="0" borderId="25" applyNumberFormat="0" applyFill="0" applyAlignment="0" applyProtection="0"/>
    <xf numFmtId="0" fontId="25" fillId="0" borderId="25" applyNumberFormat="0" applyFill="0" applyAlignment="0" applyProtection="0"/>
    <xf numFmtId="0" fontId="22" fillId="46" borderId="26" applyNumberFormat="0" applyAlignment="0" applyProtection="0"/>
    <xf numFmtId="0" fontId="22" fillId="46" borderId="26" applyNumberFormat="0" applyAlignment="0" applyProtection="0"/>
    <xf numFmtId="0" fontId="122" fillId="47" borderId="0" applyFill="0">
      <alignment wrapText="1"/>
    </xf>
    <xf numFmtId="0" fontId="30" fillId="0" borderId="0">
      <alignment horizontal="center" vertical="top" wrapText="1"/>
    </xf>
    <xf numFmtId="0" fontId="121" fillId="0" borderId="0">
      <alignment horizontal="center" vertical="center" wrapText="1"/>
    </xf>
    <xf numFmtId="0" fontId="121" fillId="0" borderId="0">
      <alignment horizontal="centerContinuous" vertical="center" wrapText="1"/>
    </xf>
    <xf numFmtId="221" fontId="10" fillId="47" borderId="7">
      <alignment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23" fillId="0" borderId="0"/>
    <xf numFmtId="0" fontId="124" fillId="27" borderId="0" applyFill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6" fillId="0" borderId="0"/>
    <xf numFmtId="0" fontId="135" fillId="0" borderId="0"/>
    <xf numFmtId="0" fontId="6" fillId="0" borderId="0"/>
    <xf numFmtId="0" fontId="6" fillId="0" borderId="0"/>
    <xf numFmtId="0" fontId="1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27" fillId="0" borderId="0"/>
    <xf numFmtId="0" fontId="6" fillId="0" borderId="0"/>
    <xf numFmtId="0" fontId="135" fillId="0" borderId="0"/>
    <xf numFmtId="0" fontId="135" fillId="0" borderId="0"/>
    <xf numFmtId="0" fontId="29" fillId="0" borderId="0"/>
    <xf numFmtId="0" fontId="6" fillId="0" borderId="0"/>
    <xf numFmtId="0" fontId="114" fillId="0" borderId="0"/>
    <xf numFmtId="0" fontId="135" fillId="0" borderId="0"/>
    <xf numFmtId="0" fontId="6" fillId="0" borderId="0"/>
    <xf numFmtId="0" fontId="6" fillId="0" borderId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71" fontId="125" fillId="24" borderId="27" applyNumberFormat="0" applyBorder="0" applyAlignment="0">
      <alignment vertical="center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3" fillId="49" borderId="28" applyNumberFormat="0" applyFont="0" applyAlignment="0" applyProtection="0"/>
    <xf numFmtId="0" fontId="6" fillId="49" borderId="28" applyNumberFormat="0" applyFont="0" applyAlignment="0" applyProtection="0"/>
    <xf numFmtId="0" fontId="29" fillId="49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0" fontId="33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6" fillId="0" borderId="0"/>
    <xf numFmtId="49" fontId="126" fillId="0" borderId="0"/>
    <xf numFmtId="49" fontId="127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122" fillId="0" borderId="0">
      <alignment horizontal="center"/>
    </xf>
    <xf numFmtId="219" fontId="34" fillId="0" borderId="0"/>
    <xf numFmtId="169" fontId="128" fillId="0" borderId="0" applyFont="0" applyFill="0" applyBorder="0" applyAlignment="0" applyProtection="0"/>
    <xf numFmtId="3" fontId="129" fillId="0" borderId="30" applyFont="0" applyBorder="0">
      <alignment horizontal="right"/>
      <protection locked="0"/>
    </xf>
    <xf numFmtId="170" fontId="128" fillId="0" borderId="0" applyFont="0" applyFill="0" applyBorder="0" applyAlignment="0" applyProtection="0"/>
    <xf numFmtId="168" fontId="1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7" fillId="0" borderId="0" applyFont="0" applyFill="0" applyBorder="0" applyAlignment="0" applyProtection="0"/>
    <xf numFmtId="4" fontId="120" fillId="47" borderId="0" applyFont="0" applyBorder="0">
      <alignment horizontal="right"/>
    </xf>
    <xf numFmtId="4" fontId="120" fillId="47" borderId="0" applyBorder="0">
      <alignment horizontal="right"/>
    </xf>
    <xf numFmtId="4" fontId="120" fillId="47" borderId="0" applyBorder="0">
      <alignment horizontal="right"/>
    </xf>
    <xf numFmtId="4" fontId="120" fillId="50" borderId="31" applyBorder="0">
      <alignment horizontal="right"/>
    </xf>
    <xf numFmtId="4" fontId="120" fillId="47" borderId="7" applyFont="0" applyBorder="0">
      <alignment horizontal="right"/>
    </xf>
    <xf numFmtId="220" fontId="130" fillId="51" borderId="32">
      <alignment vertical="center"/>
    </xf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7" fillId="0" borderId="0">
      <protection locked="0"/>
    </xf>
    <xf numFmtId="49" fontId="131" fillId="0" borderId="7" applyNumberFormat="0" applyFill="0" applyAlignment="0" applyProtection="0"/>
    <xf numFmtId="0" fontId="132" fillId="0" borderId="0"/>
    <xf numFmtId="0" fontId="132" fillId="0" borderId="0"/>
    <xf numFmtId="0" fontId="1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23">
    <xf numFmtId="0" fontId="0" fillId="0" borderId="0" xfId="0"/>
    <xf numFmtId="0" fontId="7" fillId="0" borderId="0" xfId="0" applyNumberFormat="1" applyFont="1" applyBorder="1" applyAlignment="1">
      <alignment horizontal="center"/>
    </xf>
    <xf numFmtId="0" fontId="0" fillId="0" borderId="0" xfId="0" applyFont="1"/>
    <xf numFmtId="49" fontId="9" fillId="0" borderId="33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2" fontId="9" fillId="0" borderId="39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9" fillId="0" borderId="43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 wrapText="1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left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Border="1" applyAlignment="1"/>
    <xf numFmtId="0" fontId="7" fillId="0" borderId="0" xfId="0" applyNumberFormat="1" applyFont="1" applyBorder="1" applyAlignment="1"/>
    <xf numFmtId="0" fontId="136" fillId="0" borderId="0" xfId="0" applyFont="1" applyAlignment="1">
      <alignment vertical="center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57" xfId="0" applyNumberFormat="1" applyFont="1" applyBorder="1" applyAlignment="1">
      <alignment horizontal="left" vertical="center" wrapText="1"/>
    </xf>
    <xf numFmtId="0" fontId="5" fillId="0" borderId="34" xfId="365" applyNumberFormat="1" applyFont="1" applyFill="1" applyBorder="1" applyAlignment="1">
      <alignment horizontal="left" vertical="center" wrapText="1"/>
    </xf>
    <xf numFmtId="0" fontId="5" fillId="0" borderId="34" xfId="365" applyNumberFormat="1" applyFont="1" applyFill="1" applyBorder="1" applyAlignment="1" applyProtection="1">
      <alignment horizontal="left" vertical="center" wrapText="1"/>
    </xf>
    <xf numFmtId="0" fontId="5" fillId="0" borderId="34" xfId="365" applyFont="1" applyFill="1" applyBorder="1" applyAlignment="1">
      <alignment vertical="center" wrapText="1"/>
    </xf>
    <xf numFmtId="43" fontId="5" fillId="0" borderId="7" xfId="425" applyNumberFormat="1" applyFont="1" applyFill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9" fillId="0" borderId="56" xfId="0" applyNumberFormat="1" applyFont="1" applyBorder="1" applyAlignment="1">
      <alignment horizontal="center" vertical="center" wrapText="1"/>
    </xf>
    <xf numFmtId="223" fontId="5" fillId="0" borderId="33" xfId="425" applyNumberFormat="1" applyFont="1" applyFill="1" applyBorder="1" applyAlignment="1">
      <alignment horizontal="center" vertical="center"/>
    </xf>
    <xf numFmtId="223" fontId="5" fillId="0" borderId="33" xfId="425" applyNumberFormat="1" applyFont="1" applyFill="1" applyBorder="1" applyAlignment="1">
      <alignment horizontal="center" vertical="center" wrapText="1"/>
    </xf>
    <xf numFmtId="223" fontId="5" fillId="0" borderId="33" xfId="451" applyNumberFormat="1" applyFont="1" applyFill="1" applyBorder="1" applyAlignment="1">
      <alignment horizontal="center" vertical="center" wrapText="1"/>
    </xf>
    <xf numFmtId="168" fontId="5" fillId="0" borderId="7" xfId="425" applyNumberFormat="1" applyFont="1" applyFill="1" applyBorder="1" applyAlignment="1">
      <alignment vertical="center"/>
    </xf>
    <xf numFmtId="168" fontId="5" fillId="0" borderId="7" xfId="425" applyNumberFormat="1" applyFont="1" applyFill="1" applyBorder="1" applyAlignment="1">
      <alignment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168" fontId="5" fillId="0" borderId="34" xfId="425" applyNumberFormat="1" applyFont="1" applyFill="1" applyBorder="1" applyAlignment="1">
      <alignment vertical="center"/>
    </xf>
    <xf numFmtId="168" fontId="5" fillId="0" borderId="34" xfId="425" applyNumberFormat="1" applyFont="1" applyFill="1" applyBorder="1" applyAlignment="1">
      <alignment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168" fontId="5" fillId="0" borderId="57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37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38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50" xfId="0" applyNumberFormat="1" applyFont="1" applyBorder="1" applyAlignment="1">
      <alignment horizontal="center" vertical="center" wrapText="1"/>
    </xf>
    <xf numFmtId="0" fontId="9" fillId="0" borderId="5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48" xfId="0" applyNumberFormat="1" applyFont="1" applyBorder="1" applyAlignment="1">
      <alignment horizontal="center" vertical="center" wrapText="1"/>
    </xf>
    <xf numFmtId="0" fontId="9" fillId="0" borderId="49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46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4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</cellXfs>
  <cellStyles count="452">
    <cellStyle name=";;;" xfId="1"/>
    <cellStyle name="_!PLAN аренда 2012_ЭОТ" xfId="2"/>
    <cellStyle name="_~6099726" xfId="3"/>
    <cellStyle name="_FFF" xfId="4"/>
    <cellStyle name="_FFF_New Form10_2" xfId="5"/>
    <cellStyle name="_FFF_Nsi" xfId="6"/>
    <cellStyle name="_FFF_Nsi_1" xfId="7"/>
    <cellStyle name="_FFF_Nsi_139" xfId="8"/>
    <cellStyle name="_FFF_Nsi_140" xfId="9"/>
    <cellStyle name="_FFF_Nsi_140(Зах)" xfId="10"/>
    <cellStyle name="_FFF_Nsi_140_mod" xfId="11"/>
    <cellStyle name="_FFF_Summary" xfId="12"/>
    <cellStyle name="_FFF_Tax_form_1кв_3" xfId="13"/>
    <cellStyle name="_FFF_БКЭ" xfId="14"/>
    <cellStyle name="_Final_Book_010301" xfId="15"/>
    <cellStyle name="_Final_Book_010301_New Form10_2" xfId="16"/>
    <cellStyle name="_Final_Book_010301_Nsi" xfId="17"/>
    <cellStyle name="_Final_Book_010301_Nsi_1" xfId="18"/>
    <cellStyle name="_Final_Book_010301_Nsi_139" xfId="19"/>
    <cellStyle name="_Final_Book_010301_Nsi_140" xfId="20"/>
    <cellStyle name="_Final_Book_010301_Nsi_140(Зах)" xfId="21"/>
    <cellStyle name="_Final_Book_010301_Nsi_140_mod" xfId="22"/>
    <cellStyle name="_Final_Book_010301_Summary" xfId="23"/>
    <cellStyle name="_Final_Book_010301_Tax_form_1кв_3" xfId="24"/>
    <cellStyle name="_Final_Book_010301_БКЭ" xfId="25"/>
    <cellStyle name="_model" xfId="26"/>
    <cellStyle name="_New_Sofi" xfId="27"/>
    <cellStyle name="_New_Sofi_FFF" xfId="28"/>
    <cellStyle name="_New_Sofi_New Form10_2" xfId="29"/>
    <cellStyle name="_New_Sofi_Nsi" xfId="30"/>
    <cellStyle name="_New_Sofi_Nsi_1" xfId="31"/>
    <cellStyle name="_New_Sofi_Nsi_139" xfId="32"/>
    <cellStyle name="_New_Sofi_Nsi_140" xfId="33"/>
    <cellStyle name="_New_Sofi_Nsi_140(Зах)" xfId="34"/>
    <cellStyle name="_New_Sofi_Nsi_140_mod" xfId="35"/>
    <cellStyle name="_New_Sofi_Summary" xfId="36"/>
    <cellStyle name="_New_Sofi_Tax_form_1кв_3" xfId="37"/>
    <cellStyle name="_New_Sofi_БКЭ" xfId="38"/>
    <cellStyle name="_Nsi" xfId="39"/>
    <cellStyle name="_tipogr_end" xfId="40"/>
    <cellStyle name="_АГ" xfId="41"/>
    <cellStyle name="_БДР04м05" xfId="42"/>
    <cellStyle name="_График реализации проектовa_3" xfId="43"/>
    <cellStyle name="_Дозакл 5 мес.2000" xfId="44"/>
    <cellStyle name="_Ежедекадная справка о векселях в обращении" xfId="45"/>
    <cellStyle name="_Ежедекадная справка о движении заемных средств" xfId="46"/>
    <cellStyle name="_Ежедекадная справка о движении заемных средств (2)" xfId="47"/>
    <cellStyle name="_Книга3" xfId="48"/>
    <cellStyle name="_Книга3_New Form10_2" xfId="49"/>
    <cellStyle name="_Книга3_Nsi" xfId="50"/>
    <cellStyle name="_Книга3_Nsi_1" xfId="51"/>
    <cellStyle name="_Книга3_Nsi_139" xfId="52"/>
    <cellStyle name="_Книга3_Nsi_140" xfId="53"/>
    <cellStyle name="_Книга3_Nsi_140(Зах)" xfId="54"/>
    <cellStyle name="_Книга3_Nsi_140_mod" xfId="55"/>
    <cellStyle name="_Книга3_Summary" xfId="56"/>
    <cellStyle name="_Книга3_Tax_form_1кв_3" xfId="57"/>
    <cellStyle name="_Книга3_БКЭ" xfId="58"/>
    <cellStyle name="_Книга7" xfId="59"/>
    <cellStyle name="_Книга7_New Form10_2" xfId="60"/>
    <cellStyle name="_Книга7_Nsi" xfId="61"/>
    <cellStyle name="_Книга7_Nsi_1" xfId="62"/>
    <cellStyle name="_Книга7_Nsi_139" xfId="63"/>
    <cellStyle name="_Книга7_Nsi_140" xfId="64"/>
    <cellStyle name="_Книга7_Nsi_140(Зах)" xfId="65"/>
    <cellStyle name="_Книга7_Nsi_140_mod" xfId="66"/>
    <cellStyle name="_Книга7_Summary" xfId="67"/>
    <cellStyle name="_Книга7_Tax_form_1кв_3" xfId="68"/>
    <cellStyle name="_Книга7_БКЭ" xfId="69"/>
    <cellStyle name="_Куликова ОПП" xfId="70"/>
    <cellStyle name="_Лист1" xfId="71"/>
    <cellStyle name="_план ПП" xfId="72"/>
    <cellStyle name="_ПП план-факт" xfId="73"/>
    <cellStyle name="_Прик РКС-265-п от 21.11.2005г. прил 1 к Регламенту" xfId="74"/>
    <cellStyle name="_ПРИЛ. 2003_ЧТЭ" xfId="75"/>
    <cellStyle name="_Приложение № 1 к регламенту по формированию Инвестиционной программы" xfId="76"/>
    <cellStyle name="_Приложение откр." xfId="77"/>
    <cellStyle name="_проект_инвест_программы_2" xfId="78"/>
    <cellStyle name="_ПФ14" xfId="79"/>
    <cellStyle name="_Расчет_25.11.05." xfId="80"/>
    <cellStyle name="_Расчетный формат" xfId="81"/>
    <cellStyle name="_Расшифровки_1кв_2002" xfId="82"/>
    <cellStyle name="_Формы" xfId="83"/>
    <cellStyle name="”€ќђќ‘ћ‚›‰" xfId="85"/>
    <cellStyle name="”€љ‘€ђћ‚ђќќ›‰" xfId="86"/>
    <cellStyle name="”ќђќ‘ћ‚›‰" xfId="87"/>
    <cellStyle name="”љ‘ђћ‚ђќќ›‰" xfId="88"/>
    <cellStyle name="„…ќ…†ќ›‰" xfId="89"/>
    <cellStyle name="„ђ’ђ" xfId="90"/>
    <cellStyle name="€’ћѓћ‚›‰" xfId="93"/>
    <cellStyle name="‡ђѓћ‹ћ‚ћљ1" xfId="91"/>
    <cellStyle name="‡ђѓћ‹ћ‚ћљ2" xfId="92"/>
    <cellStyle name="’ћѓћ‚›‰" xfId="84"/>
    <cellStyle name="0,00;0;" xfId="94"/>
    <cellStyle name="1Outputbox1" xfId="95"/>
    <cellStyle name="1Outputbox2" xfId="96"/>
    <cellStyle name="1Outputheader" xfId="97"/>
    <cellStyle name="1Outputheader2" xfId="98"/>
    <cellStyle name="1Outputsubtitle" xfId="99"/>
    <cellStyle name="1Outputtitle" xfId="100"/>
    <cellStyle name="1Profileheader" xfId="101"/>
    <cellStyle name="1Profilelowerbox" xfId="102"/>
    <cellStyle name="1Profilesubheader" xfId="103"/>
    <cellStyle name="1Profiletitle" xfId="104"/>
    <cellStyle name="1Profiletopbox" xfId="105"/>
    <cellStyle name="20% - Акцент1 2" xfId="106"/>
    <cellStyle name="20% - Акцент1 3" xfId="107"/>
    <cellStyle name="20% - Акцент2 2" xfId="108"/>
    <cellStyle name="20% - Акцент2 3" xfId="109"/>
    <cellStyle name="20% - Акцент3 2" xfId="110"/>
    <cellStyle name="20% - Акцент3 3" xfId="111"/>
    <cellStyle name="20% - Акцент4 2" xfId="112"/>
    <cellStyle name="20% - Акцент4 3" xfId="113"/>
    <cellStyle name="20% - Акцент5 2" xfId="114"/>
    <cellStyle name="20% - Акцент5 3" xfId="115"/>
    <cellStyle name="20% - Акцент6 2" xfId="116"/>
    <cellStyle name="20% - Акцент6 3" xfId="117"/>
    <cellStyle name="3d" xfId="118"/>
    <cellStyle name="40% - Акцент1 2" xfId="119"/>
    <cellStyle name="40% - Акцент1 3" xfId="120"/>
    <cellStyle name="40% - Акцент2 2" xfId="121"/>
    <cellStyle name="40% - Акцент2 3" xfId="122"/>
    <cellStyle name="40% - Акцент3 2" xfId="123"/>
    <cellStyle name="40% - Акцент3 3" xfId="124"/>
    <cellStyle name="40% - Акцент4 2" xfId="125"/>
    <cellStyle name="40% - Акцент4 3" xfId="126"/>
    <cellStyle name="40% - Акцент5 2" xfId="127"/>
    <cellStyle name="40% - Акцент5 3" xfId="128"/>
    <cellStyle name="40% - Акцент6 2" xfId="129"/>
    <cellStyle name="40% - Акцент6 3" xfId="130"/>
    <cellStyle name="50%" xfId="131"/>
    <cellStyle name="60% - Акцент1 2" xfId="132"/>
    <cellStyle name="60% - Акцент1 3" xfId="133"/>
    <cellStyle name="60% - Акцент2 2" xfId="134"/>
    <cellStyle name="60% - Акцент2 3" xfId="135"/>
    <cellStyle name="60% - Акцент3 2" xfId="136"/>
    <cellStyle name="60% - Акцент3 3" xfId="137"/>
    <cellStyle name="60% - Акцент4 2" xfId="138"/>
    <cellStyle name="60% - Акцент4 3" xfId="139"/>
    <cellStyle name="60% - Акцент5 2" xfId="140"/>
    <cellStyle name="60% - Акцент5 3" xfId="141"/>
    <cellStyle name="60% - Акцент6 2" xfId="142"/>
    <cellStyle name="60% - Акцент6 3" xfId="143"/>
    <cellStyle name="75%" xfId="144"/>
    <cellStyle name="8pt" xfId="145"/>
    <cellStyle name="Aaia?iue [0]_?anoiau" xfId="146"/>
    <cellStyle name="Aaia?iue_?anoiau" xfId="147"/>
    <cellStyle name="Äåíåæíûé [0]_vaqduGfTSN7qyUJNWHRlcWo3H" xfId="148"/>
    <cellStyle name="Äåíåæíûé_vaqduGfTSN7qyUJNWHRlcWo3H" xfId="149"/>
    <cellStyle name="acct" xfId="150"/>
    <cellStyle name="AeE­ [0]_?A°??µAoC?" xfId="151"/>
    <cellStyle name="AeE­_?A°??µAoC?" xfId="152"/>
    <cellStyle name="Aeia?nnueea" xfId="153"/>
    <cellStyle name="AFE" xfId="154"/>
    <cellStyle name="Arial 10" xfId="155"/>
    <cellStyle name="Arial 12" xfId="156"/>
    <cellStyle name="Balance" xfId="157"/>
    <cellStyle name="BalanceBold" xfId="158"/>
    <cellStyle name="BLACK" xfId="159"/>
    <cellStyle name="Blue" xfId="160"/>
    <cellStyle name="Body" xfId="161"/>
    <cellStyle name="British Pound" xfId="162"/>
    <cellStyle name="C?AO_?A°??µAoC?" xfId="163"/>
    <cellStyle name="Calc Currency (0)" xfId="164"/>
    <cellStyle name="Case" xfId="165"/>
    <cellStyle name="Center Across" xfId="166"/>
    <cellStyle name="Check" xfId="167"/>
    <cellStyle name="Column Heading" xfId="168"/>
    <cellStyle name="Comma [0]_(1)" xfId="169"/>
    <cellStyle name="Comma [1]" xfId="170"/>
    <cellStyle name="Comma 0" xfId="171"/>
    <cellStyle name="Comma 0*" xfId="172"/>
    <cellStyle name="Comma 2" xfId="173"/>
    <cellStyle name="Comma_(1)" xfId="174"/>
    <cellStyle name="Comma0" xfId="175"/>
    <cellStyle name="Currency [0]" xfId="176"/>
    <cellStyle name="Currency [1]" xfId="177"/>
    <cellStyle name="Currency 0" xfId="178"/>
    <cellStyle name="Currency 2" xfId="179"/>
    <cellStyle name="Currency_(1)" xfId="180"/>
    <cellStyle name="Currency0" xfId="181"/>
    <cellStyle name="Đ_x0010_" xfId="182"/>
    <cellStyle name="Đ_x0010_?䥘Ȏ_x0013_⤀጖ē??䆈Ȏ_x0013_⬀ጘē_x0010_?䦄Ȏ" xfId="183"/>
    <cellStyle name="Đ_x0010_?䥘Ȏ_x0013_⤀጖ē??䆈Ȏ_x0013_⬀ጘē_x0010_?䦄Ȏ 1" xfId="184"/>
    <cellStyle name="Data" xfId="185"/>
    <cellStyle name="DataBold" xfId="186"/>
    <cellStyle name="Date" xfId="187"/>
    <cellStyle name="Date Aligned" xfId="188"/>
    <cellStyle name="Date_LRP Model (13.05.02)" xfId="189"/>
    <cellStyle name="Dec_0" xfId="190"/>
    <cellStyle name="Dezimal [0]_Compiling Utility Macros" xfId="191"/>
    <cellStyle name="Dezimal_Compiling Utility Macros" xfId="192"/>
    <cellStyle name="Dollars" xfId="193"/>
    <cellStyle name="Dotted Line" xfId="194"/>
    <cellStyle name="Double Accounting" xfId="195"/>
    <cellStyle name="Euro" xfId="196"/>
    <cellStyle name="Euro 2" xfId="197"/>
    <cellStyle name="Ezres [0]_Document" xfId="198"/>
    <cellStyle name="Ezres_Document" xfId="199"/>
    <cellStyle name="F2" xfId="200"/>
    <cellStyle name="F3" xfId="201"/>
    <cellStyle name="F4" xfId="202"/>
    <cellStyle name="F5" xfId="203"/>
    <cellStyle name="F6" xfId="204"/>
    <cellStyle name="F7" xfId="205"/>
    <cellStyle name="F8" xfId="206"/>
    <cellStyle name="Fixed" xfId="207"/>
    <cellStyle name="Followed Hyperlink" xfId="208"/>
    <cellStyle name="footer" xfId="209"/>
    <cellStyle name="Footnote" xfId="210"/>
    <cellStyle name="Green" xfId="211"/>
    <cellStyle name="Hard Percent" xfId="212"/>
    <cellStyle name="Header" xfId="213"/>
    <cellStyle name="Header1" xfId="214"/>
    <cellStyle name="Header2" xfId="215"/>
    <cellStyle name="heading" xfId="216"/>
    <cellStyle name="Heading 1" xfId="217"/>
    <cellStyle name="Heading 2" xfId="218"/>
    <cellStyle name="Heading 3" xfId="219"/>
    <cellStyle name="heading_a2" xfId="220"/>
    <cellStyle name="HeadingS" xfId="221"/>
    <cellStyle name="Hide" xfId="222"/>
    <cellStyle name="Hyperlink" xfId="223"/>
    <cellStyle name="Iau?iue_?anoiau" xfId="224"/>
    <cellStyle name="Îáû÷íûé_vaqduGfTSN7qyUJNWHRlcWo3H" xfId="225"/>
    <cellStyle name="Input" xfId="226"/>
    <cellStyle name="Ioe?uaaaoayny aeia?nnueea" xfId="227"/>
    <cellStyle name="ISO" xfId="228"/>
    <cellStyle name="JR Cells No Values" xfId="229"/>
    <cellStyle name="JR_ formula" xfId="230"/>
    <cellStyle name="JRchapeau" xfId="231"/>
    <cellStyle name="Just_Table" xfId="232"/>
    <cellStyle name="Komma [0]_Arcen" xfId="233"/>
    <cellStyle name="Komma_Arcen" xfId="234"/>
    <cellStyle name="Milliers [0]_BUDGET" xfId="235"/>
    <cellStyle name="Milliers_BUDGET" xfId="236"/>
    <cellStyle name="Monétaire [0]_BUDGET" xfId="237"/>
    <cellStyle name="Monétaire_BUDGET" xfId="238"/>
    <cellStyle name="Monйtaire [0]_Conversion Summary" xfId="239"/>
    <cellStyle name="Monйtaire_Conversion Summary" xfId="240"/>
    <cellStyle name="Multiple" xfId="241"/>
    <cellStyle name="Multiple [0]" xfId="242"/>
    <cellStyle name="Multiple [1]" xfId="243"/>
    <cellStyle name="Multiple_1 Dec" xfId="244"/>
    <cellStyle name="no dec" xfId="245"/>
    <cellStyle name="Normal - Style1" xfId="246"/>
    <cellStyle name="Normal 2" xfId="247"/>
    <cellStyle name="Normal_#10-Headcount" xfId="248"/>
    <cellStyle name="Normál_1." xfId="249"/>
    <cellStyle name="Normal_12" xfId="250"/>
    <cellStyle name="Normál_VERZIOK" xfId="251"/>
    <cellStyle name="Normal1" xfId="252"/>
    <cellStyle name="NormalGB" xfId="253"/>
    <cellStyle name="normбlnм_laroux" xfId="254"/>
    <cellStyle name="normбlnн_laroux" xfId="255"/>
    <cellStyle name="Oeiainiaue [0]_?anoiau" xfId="256"/>
    <cellStyle name="Oeiainiaue_?anoiau" xfId="257"/>
    <cellStyle name="Ouny?e [0]_?anoiau" xfId="258"/>
    <cellStyle name="Ouny?e_?anoiau" xfId="259"/>
    <cellStyle name="Output Amounts" xfId="260"/>
    <cellStyle name="Output Column Headings" xfId="261"/>
    <cellStyle name="Output Line Items" xfId="262"/>
    <cellStyle name="Output Report Heading" xfId="263"/>
    <cellStyle name="Output Report Title" xfId="264"/>
    <cellStyle name="Outputtitle" xfId="265"/>
    <cellStyle name="Paaotsikko" xfId="266"/>
    <cellStyle name="Page Number" xfId="267"/>
    <cellStyle name="Pénznem [0]_Document" xfId="268"/>
    <cellStyle name="Pénznem_Document" xfId="269"/>
    <cellStyle name="Percent [0]" xfId="270"/>
    <cellStyle name="Percent [1]" xfId="271"/>
    <cellStyle name="Price_Body" xfId="272"/>
    <cellStyle name="protect" xfId="273"/>
    <cellStyle name="Pддotsikko" xfId="274"/>
    <cellStyle name="QTitle" xfId="275"/>
    <cellStyle name="range" xfId="276"/>
    <cellStyle name="Red" xfId="277"/>
    <cellStyle name="Salomon Logo" xfId="278"/>
    <cellStyle name="ScotchRule" xfId="279"/>
    <cellStyle name="Single Accounting" xfId="280"/>
    <cellStyle name="small" xfId="281"/>
    <cellStyle name="Standard_Anpassen der Amortisation" xfId="282"/>
    <cellStyle name="Subtitle" xfId="283"/>
    <cellStyle name="t2" xfId="284"/>
    <cellStyle name="Table Head" xfId="285"/>
    <cellStyle name="Table Head Aligned" xfId="286"/>
    <cellStyle name="Table Head Blue" xfId="287"/>
    <cellStyle name="Table Head Green" xfId="288"/>
    <cellStyle name="Table Head_Val_Sum_Graph" xfId="289"/>
    <cellStyle name="Table Text" xfId="290"/>
    <cellStyle name="Table Title" xfId="291"/>
    <cellStyle name="Table Units" xfId="292"/>
    <cellStyle name="Table_Header" xfId="293"/>
    <cellStyle name="Text 1" xfId="294"/>
    <cellStyle name="Text Head 1" xfId="295"/>
    <cellStyle name="Times 10" xfId="296"/>
    <cellStyle name="Times 12" xfId="297"/>
    <cellStyle name="Tioma Back" xfId="298"/>
    <cellStyle name="Tioma Cells No Values" xfId="299"/>
    <cellStyle name="Tioma formula" xfId="300"/>
    <cellStyle name="Tioma Input" xfId="301"/>
    <cellStyle name="Tioma style" xfId="302"/>
    <cellStyle name="Title" xfId="303"/>
    <cellStyle name="Total" xfId="304"/>
    <cellStyle name="Underline_Single" xfId="305"/>
    <cellStyle name="Validation" xfId="306"/>
    <cellStyle name="Valiotsikko" xfId="307"/>
    <cellStyle name="Valuta [0]_Arcen" xfId="308"/>
    <cellStyle name="Valuta_Arcen" xfId="309"/>
    <cellStyle name="Vдliotsikko" xfId="310"/>
    <cellStyle name="Währung [0]_Compiling Utility Macros" xfId="311"/>
    <cellStyle name="Währung_Compiling Utility Macros" xfId="312"/>
    <cellStyle name="year" xfId="313"/>
    <cellStyle name="YelNumbersCurr" xfId="314"/>
    <cellStyle name="Yen" xfId="315"/>
    <cellStyle name="Акцент1 2" xfId="316"/>
    <cellStyle name="Акцент1 3" xfId="317"/>
    <cellStyle name="Акцент2 2" xfId="318"/>
    <cellStyle name="Акцент2 3" xfId="319"/>
    <cellStyle name="Акцент3 2" xfId="320"/>
    <cellStyle name="Акцент3 3" xfId="321"/>
    <cellStyle name="Акцент4 2" xfId="322"/>
    <cellStyle name="Акцент4 3" xfId="323"/>
    <cellStyle name="Акцент5 2" xfId="324"/>
    <cellStyle name="Акцент5 3" xfId="325"/>
    <cellStyle name="Акцент6 2" xfId="326"/>
    <cellStyle name="Акцент6 3" xfId="327"/>
    <cellStyle name="Беззащитный" xfId="328"/>
    <cellStyle name="Ввод  2" xfId="329"/>
    <cellStyle name="Ввод  3" xfId="330"/>
    <cellStyle name="Верт. заголовок" xfId="331"/>
    <cellStyle name="Вывод 2" xfId="332"/>
    <cellStyle name="Вывод 3" xfId="333"/>
    <cellStyle name="Вычисление 2" xfId="334"/>
    <cellStyle name="Вычисление 3" xfId="335"/>
    <cellStyle name="Гиперссылка 2" xfId="336"/>
    <cellStyle name="Дата" xfId="337"/>
    <cellStyle name="Заголовок" xfId="338"/>
    <cellStyle name="Заголовок 1 2" xfId="339"/>
    <cellStyle name="Заголовок 1 3" xfId="340"/>
    <cellStyle name="Заголовок 2 2" xfId="341"/>
    <cellStyle name="Заголовок 2 3" xfId="342"/>
    <cellStyle name="Заголовок 3 2" xfId="343"/>
    <cellStyle name="Заголовок 3 3" xfId="344"/>
    <cellStyle name="Заголовок 4 2" xfId="345"/>
    <cellStyle name="Заголовок 4 3" xfId="346"/>
    <cellStyle name="ЗаголовокСтолбца" xfId="347"/>
    <cellStyle name="Защитный" xfId="348"/>
    <cellStyle name="Значение" xfId="349"/>
    <cellStyle name="Итог 2" xfId="350"/>
    <cellStyle name="Итог 3" xfId="351"/>
    <cellStyle name="Контрольная ячейка 2" xfId="352"/>
    <cellStyle name="Контрольная ячейка 3" xfId="353"/>
    <cellStyle name="Мой заголовок" xfId="355"/>
    <cellStyle name="Мой заголовок листа" xfId="356"/>
    <cellStyle name="Мой заголовок листа 2" xfId="357"/>
    <cellStyle name="Мои наименования показателей" xfId="354"/>
    <cellStyle name="назв фил" xfId="358"/>
    <cellStyle name="Название 2" xfId="359"/>
    <cellStyle name="Название 3" xfId="360"/>
    <cellStyle name="Невидимый" xfId="361"/>
    <cellStyle name="недельный" xfId="362"/>
    <cellStyle name="Нейтральный 2" xfId="363"/>
    <cellStyle name="Нейтральный 3" xfId="364"/>
    <cellStyle name="Обычный" xfId="0" builtinId="0"/>
    <cellStyle name="Обычный 10" xfId="365"/>
    <cellStyle name="Обычный 11" xfId="366"/>
    <cellStyle name="Обычный 12" xfId="367"/>
    <cellStyle name="Обычный 13" xfId="368"/>
    <cellStyle name="Обычный 2" xfId="369"/>
    <cellStyle name="Обычный 2 10" xfId="370"/>
    <cellStyle name="Обычный 2 11" xfId="371"/>
    <cellStyle name="Обычный 2 12" xfId="372"/>
    <cellStyle name="Обычный 2 13" xfId="373"/>
    <cellStyle name="Обычный 2 14" xfId="374"/>
    <cellStyle name="Обычный 2 15" xfId="375"/>
    <cellStyle name="Обычный 2 2" xfId="376"/>
    <cellStyle name="Обычный 2 3" xfId="377"/>
    <cellStyle name="Обычный 2 4" xfId="378"/>
    <cellStyle name="Обычный 2 5" xfId="379"/>
    <cellStyle name="Обычный 2 5 3" xfId="451"/>
    <cellStyle name="Обычный 2 6" xfId="380"/>
    <cellStyle name="Обычный 2 7" xfId="381"/>
    <cellStyle name="Обычный 2 8" xfId="382"/>
    <cellStyle name="Обычный 2 9" xfId="383"/>
    <cellStyle name="Обычный 2_наш последний RAB (28.09.10)" xfId="384"/>
    <cellStyle name="Обычный 3" xfId="385"/>
    <cellStyle name="Обычный 3 2" xfId="386"/>
    <cellStyle name="Обычный 3 3" xfId="387"/>
    <cellStyle name="Обычный 3 4" xfId="388"/>
    <cellStyle name="Обычный 3 5" xfId="389"/>
    <cellStyle name="Обычный 4" xfId="390"/>
    <cellStyle name="Обычный 4 2" xfId="391"/>
    <cellStyle name="Обычный 5" xfId="392"/>
    <cellStyle name="Обычный 6" xfId="393"/>
    <cellStyle name="Обычный 7" xfId="394"/>
    <cellStyle name="Обычный 8" xfId="395"/>
    <cellStyle name="Обычный 9" xfId="396"/>
    <cellStyle name="Плохой 2" xfId="397"/>
    <cellStyle name="Плохой 3" xfId="398"/>
    <cellStyle name="Поле ввода" xfId="399"/>
    <cellStyle name="Пояснение 2" xfId="400"/>
    <cellStyle name="Пояснение 3" xfId="401"/>
    <cellStyle name="Примечание 2" xfId="402"/>
    <cellStyle name="Примечание 3" xfId="403"/>
    <cellStyle name="Примечание 4" xfId="404"/>
    <cellStyle name="Процентный 2" xfId="405"/>
    <cellStyle name="Процентный 3" xfId="406"/>
    <cellStyle name="Процентный 5" xfId="407"/>
    <cellStyle name="Связанная ячейка 2" xfId="408"/>
    <cellStyle name="Связанная ячейка 3" xfId="409"/>
    <cellStyle name="Стиль 1" xfId="410"/>
    <cellStyle name="Стиль 2" xfId="411"/>
    <cellStyle name="Стиль 3" xfId="412"/>
    <cellStyle name="Стиль 4" xfId="413"/>
    <cellStyle name="Стиль 5" xfId="414"/>
    <cellStyle name="Субсчет" xfId="415"/>
    <cellStyle name="Счет" xfId="416"/>
    <cellStyle name="Текст предупреждения 2" xfId="417"/>
    <cellStyle name="Текст предупреждения 3" xfId="418"/>
    <cellStyle name="Текстовый" xfId="419"/>
    <cellStyle name="тонны" xfId="420"/>
    <cellStyle name="Тысячи [0]_27.02 скоррект. " xfId="421"/>
    <cellStyle name="Тысячи [а]" xfId="422"/>
    <cellStyle name="Тысячи_27.02 скоррект. " xfId="423"/>
    <cellStyle name="Финансовый 2" xfId="424"/>
    <cellStyle name="Финансовый 2 2" xfId="425"/>
    <cellStyle name="Финансовый 2 3" xfId="426"/>
    <cellStyle name="Финансовый 2 4" xfId="427"/>
    <cellStyle name="Финансовый 3" xfId="428"/>
    <cellStyle name="Финансовый 4" xfId="429"/>
    <cellStyle name="Формула" xfId="430"/>
    <cellStyle name="Формула 2" xfId="431"/>
    <cellStyle name="Формула_GRES.2007.5" xfId="432"/>
    <cellStyle name="ФормулаВБ" xfId="433"/>
    <cellStyle name="ФормулаНаКонтроль" xfId="434"/>
    <cellStyle name="Формулы" xfId="435"/>
    <cellStyle name="Хороший 2" xfId="436"/>
    <cellStyle name="Хороший 3" xfId="437"/>
    <cellStyle name="Џђћ–…ќ’ќ›‰" xfId="438"/>
    <cellStyle name="ШАУ" xfId="439"/>
    <cellStyle name="ܘ_x0008_" xfId="440"/>
    <cellStyle name="ܘ_x0008_?䈌Ȏ㘛䤀ጛܛ_x0008_?䨐Ȏ㘛䤀ጛܛ_x0008_?䉜Ȏ㘛伀ᤛ" xfId="441"/>
    <cellStyle name="ܘ_x0008_?䈌Ȏ㘛䤀ጛܛ_x0008_?䨐Ȏ㘛䤀ጛܛ_x0008_?䉜Ȏ㘛伀ᤛ 1" xfId="442"/>
    <cellStyle name="ܛ_x0008_" xfId="443"/>
    <cellStyle name="ܛ_x0008_?䉜Ȏ㘛伀ᤛܛ_x0008_?偬Ȏ?ഀ഍č_x0001_?䊴Ȏ?ကတĐ_x0001_Ҡ" xfId="444"/>
    <cellStyle name="ܛ_x0008_?䉜Ȏ㘛伀ᤛܛ_x0008_?偬Ȏ?ഀ഍č_x0001_?䊴Ȏ?ကတĐ_x0001_Ҡ 1" xfId="445"/>
    <cellStyle name="ܛ_x0008_?䉜Ȏ㘛伀ᤛܛ_x0008_?偬Ȏ?ഀ഍č_x0001_?䊴Ȏ?ကတĐ_x0001_Ҡ_БДР С44о БДДС ок03" xfId="446"/>
    <cellStyle name="㐀കܒ_x0008_" xfId="447"/>
    <cellStyle name="㐀കܒ_x0008_?䆴Ȏ㘛伀ᤛܛ_x0008_?䧀Ȏ〘䤀ᤘ" xfId="448"/>
    <cellStyle name="㐀കܒ_x0008_?䆴Ȏ㘛伀ᤛܛ_x0008_?䧀Ȏ〘䤀ᤘ 1" xfId="449"/>
    <cellStyle name="㐀കܒ_x0008_?䆴Ȏ㘛伀ᤛܛ_x0008_?䧀Ȏ〘䤀ᤘ_БДР С44о БДДС ок03" xfId="4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H46"/>
  <sheetViews>
    <sheetView tabSelected="1" zoomScaleNormal="100" workbookViewId="0">
      <selection activeCell="Y4" sqref="Y4"/>
    </sheetView>
  </sheetViews>
  <sheetFormatPr defaultColWidth="11.140625" defaultRowHeight="12.75"/>
  <cols>
    <col min="1" max="1" width="5.28515625" style="11" customWidth="1"/>
    <col min="2" max="2" width="51.85546875" style="11" customWidth="1"/>
    <col min="3" max="3" width="6.7109375" style="11" hidden="1" customWidth="1"/>
    <col min="4" max="4" width="5.7109375" style="11" hidden="1" customWidth="1"/>
    <col min="5" max="5" width="5.42578125" style="11" hidden="1" customWidth="1"/>
    <col min="6" max="6" width="6.42578125" style="11" hidden="1" customWidth="1"/>
    <col min="7" max="7" width="6.7109375" style="11" hidden="1" customWidth="1"/>
    <col min="8" max="8" width="7.5703125" style="11" hidden="1" customWidth="1"/>
    <col min="9" max="9" width="8" style="11" hidden="1" customWidth="1"/>
    <col min="10" max="10" width="7.5703125" style="11" hidden="1" customWidth="1"/>
    <col min="11" max="11" width="7.28515625" style="11" hidden="1" customWidth="1"/>
    <col min="12" max="12" width="7.5703125" style="11" hidden="1" customWidth="1"/>
    <col min="13" max="13" width="7.28515625" style="11" hidden="1" customWidth="1"/>
    <col min="14" max="14" width="7.5703125" style="11" hidden="1" customWidth="1"/>
    <col min="15" max="15" width="7.140625" style="11" hidden="1" customWidth="1"/>
    <col min="16" max="16" width="7.28515625" style="11" hidden="1" customWidth="1"/>
    <col min="17" max="17" width="10" style="12" customWidth="1"/>
    <col min="18" max="19" width="8" style="11" customWidth="1"/>
    <col min="20" max="20" width="7.7109375" style="11" customWidth="1"/>
    <col min="21" max="21" width="7.5703125" style="11" hidden="1" customWidth="1"/>
    <col min="22" max="22" width="8.28515625" style="11" hidden="1" customWidth="1"/>
    <col min="23" max="23" width="7.5703125" style="11" hidden="1" customWidth="1"/>
    <col min="24" max="24" width="7.140625" style="11" hidden="1" customWidth="1"/>
    <col min="25" max="25" width="9" style="11" customWidth="1"/>
    <col min="26" max="26" width="9.28515625" style="11" customWidth="1"/>
    <col min="27" max="27" width="11.140625" style="11"/>
    <col min="28" max="28" width="9.5703125" style="11" customWidth="1"/>
    <col min="29" max="29" width="11.28515625" style="11" bestFit="1" customWidth="1"/>
    <col min="30" max="30" width="12.28515625" style="11" customWidth="1"/>
    <col min="31" max="31" width="8.28515625" style="11" customWidth="1"/>
    <col min="32" max="32" width="11.140625" style="11"/>
    <col min="33" max="33" width="11.28515625" style="11" bestFit="1" customWidth="1"/>
    <col min="34" max="34" width="9.140625" style="11" customWidth="1"/>
    <col min="35" max="16384" width="11.140625" style="11"/>
  </cols>
  <sheetData>
    <row r="1" spans="1:34" ht="15.75">
      <c r="Y1" s="122">
        <v>10</v>
      </c>
      <c r="AE1" s="1"/>
      <c r="AF1" s="107"/>
      <c r="AG1" s="107"/>
      <c r="AH1" s="107"/>
    </row>
    <row r="2" spans="1:34" ht="15.75">
      <c r="AC2" s="50" t="s">
        <v>60</v>
      </c>
      <c r="AD2" s="50"/>
      <c r="AE2" s="50"/>
      <c r="AF2" s="50"/>
      <c r="AG2" s="48"/>
    </row>
    <row r="3" spans="1:34" ht="15.75">
      <c r="AC3" s="50" t="s">
        <v>40</v>
      </c>
      <c r="AD3" s="50"/>
      <c r="AE3" s="50"/>
      <c r="AF3" s="50"/>
      <c r="AG3" s="48"/>
    </row>
    <row r="4" spans="1:34" ht="15.75">
      <c r="AC4" s="50" t="s">
        <v>41</v>
      </c>
      <c r="AD4" s="50"/>
      <c r="AE4" s="50"/>
      <c r="AF4" s="50"/>
      <c r="AG4" s="48"/>
    </row>
    <row r="5" spans="1:34" ht="15.75">
      <c r="AC5" s="23" t="s">
        <v>43</v>
      </c>
      <c r="AD5" s="23"/>
      <c r="AE5" s="23"/>
      <c r="AF5" s="23"/>
      <c r="AG5" s="50"/>
    </row>
    <row r="6" spans="1:34" ht="15.75">
      <c r="AC6" s="51" t="s">
        <v>42</v>
      </c>
      <c r="AD6" s="51"/>
      <c r="AE6" s="51"/>
      <c r="AF6" s="51"/>
      <c r="AG6" s="23"/>
    </row>
    <row r="7" spans="1:34" ht="15.75">
      <c r="AC7" s="51" t="s">
        <v>61</v>
      </c>
      <c r="AD7" s="51"/>
      <c r="AE7" s="51"/>
      <c r="AF7" s="51"/>
      <c r="AG7" s="49"/>
    </row>
    <row r="8" spans="1:34" s="12" customFormat="1"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13" customFormat="1" ht="40.5" customHeight="1">
      <c r="A9" s="101" t="s">
        <v>62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3" customFormat="1" ht="13.5" thickBot="1"/>
    <row r="11" spans="1:34" ht="13.5" customHeight="1" thickBot="1">
      <c r="A11" s="98" t="s">
        <v>1</v>
      </c>
      <c r="B11" s="95" t="s">
        <v>14</v>
      </c>
      <c r="C11" s="92" t="s">
        <v>13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98" t="s">
        <v>35</v>
      </c>
      <c r="R11" s="93"/>
      <c r="S11" s="93"/>
      <c r="T11" s="95"/>
      <c r="U11" s="111" t="s">
        <v>9</v>
      </c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3"/>
    </row>
    <row r="12" spans="1:34" ht="12.75" customHeight="1" thickBot="1">
      <c r="A12" s="99"/>
      <c r="B12" s="96"/>
      <c r="C12" s="121" t="s">
        <v>31</v>
      </c>
      <c r="D12" s="120"/>
      <c r="E12" s="120"/>
      <c r="F12" s="120"/>
      <c r="G12" s="120" t="s">
        <v>11</v>
      </c>
      <c r="H12" s="120"/>
      <c r="I12" s="120"/>
      <c r="J12" s="120"/>
      <c r="K12" s="120" t="s">
        <v>12</v>
      </c>
      <c r="L12" s="120"/>
      <c r="M12" s="120"/>
      <c r="N12" s="120"/>
      <c r="O12" s="120"/>
      <c r="P12" s="103" t="s">
        <v>28</v>
      </c>
      <c r="Q12" s="100"/>
      <c r="R12" s="102"/>
      <c r="S12" s="102"/>
      <c r="T12" s="97"/>
      <c r="U12" s="114" t="s">
        <v>10</v>
      </c>
      <c r="V12" s="115"/>
      <c r="W12" s="115"/>
      <c r="X12" s="116"/>
      <c r="Y12" s="117" t="s">
        <v>11</v>
      </c>
      <c r="Z12" s="112"/>
      <c r="AA12" s="112"/>
      <c r="AB12" s="113"/>
      <c r="AC12" s="108" t="s">
        <v>12</v>
      </c>
      <c r="AD12" s="109"/>
      <c r="AE12" s="109"/>
      <c r="AF12" s="109"/>
      <c r="AG12" s="110"/>
      <c r="AH12" s="105" t="s">
        <v>28</v>
      </c>
    </row>
    <row r="13" spans="1:34" ht="120.75" customHeight="1" thickBot="1">
      <c r="A13" s="100"/>
      <c r="B13" s="97"/>
      <c r="C13" s="26" t="s">
        <v>21</v>
      </c>
      <c r="D13" s="87" t="s">
        <v>32</v>
      </c>
      <c r="E13" s="87" t="s">
        <v>22</v>
      </c>
      <c r="F13" s="87" t="s">
        <v>23</v>
      </c>
      <c r="G13" s="87" t="s">
        <v>21</v>
      </c>
      <c r="H13" s="87" t="s">
        <v>32</v>
      </c>
      <c r="I13" s="87" t="s">
        <v>24</v>
      </c>
      <c r="J13" s="87" t="s">
        <v>33</v>
      </c>
      <c r="K13" s="87" t="s">
        <v>21</v>
      </c>
      <c r="L13" s="87" t="s">
        <v>32</v>
      </c>
      <c r="M13" s="87" t="s">
        <v>25</v>
      </c>
      <c r="N13" s="87" t="s">
        <v>26</v>
      </c>
      <c r="O13" s="87" t="s">
        <v>27</v>
      </c>
      <c r="P13" s="104"/>
      <c r="Q13" s="42" t="s">
        <v>6</v>
      </c>
      <c r="R13" s="43" t="s">
        <v>7</v>
      </c>
      <c r="S13" s="43" t="s">
        <v>8</v>
      </c>
      <c r="T13" s="43" t="s">
        <v>29</v>
      </c>
      <c r="U13" s="26" t="s">
        <v>21</v>
      </c>
      <c r="V13" s="87" t="s">
        <v>32</v>
      </c>
      <c r="W13" s="87" t="s">
        <v>34</v>
      </c>
      <c r="X13" s="89" t="s">
        <v>23</v>
      </c>
      <c r="Y13" s="42" t="s">
        <v>21</v>
      </c>
      <c r="Z13" s="43" t="s">
        <v>32</v>
      </c>
      <c r="AA13" s="43" t="s">
        <v>24</v>
      </c>
      <c r="AB13" s="44" t="s">
        <v>33</v>
      </c>
      <c r="AC13" s="82" t="s">
        <v>21</v>
      </c>
      <c r="AD13" s="77" t="s">
        <v>32</v>
      </c>
      <c r="AE13" s="77" t="s">
        <v>25</v>
      </c>
      <c r="AF13" s="77" t="s">
        <v>58</v>
      </c>
      <c r="AG13" s="78" t="s">
        <v>27</v>
      </c>
      <c r="AH13" s="106"/>
    </row>
    <row r="14" spans="1:34" hidden="1">
      <c r="A14" s="29"/>
      <c r="B14" s="19" t="s">
        <v>6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36" t="e">
        <f>SUM(#REF!)</f>
        <v>#REF!</v>
      </c>
      <c r="R14" s="24" t="e">
        <f>SUM(#REF!)</f>
        <v>#REF!</v>
      </c>
      <c r="S14" s="24" t="e">
        <f>SUM(#REF!)</f>
        <v>#REF!</v>
      </c>
      <c r="T14" s="24" t="e">
        <f>SUM(#REF!)</f>
        <v>#REF!</v>
      </c>
      <c r="U14" s="79"/>
      <c r="V14" s="80"/>
      <c r="W14" s="80"/>
      <c r="X14" s="81"/>
      <c r="Y14" s="29"/>
      <c r="Z14" s="80"/>
      <c r="AA14" s="80"/>
      <c r="AB14" s="81"/>
      <c r="AC14" s="29"/>
      <c r="AD14" s="80"/>
      <c r="AE14" s="80"/>
      <c r="AF14" s="80"/>
      <c r="AG14" s="19"/>
      <c r="AH14" s="90"/>
    </row>
    <row r="15" spans="1:34" s="13" customFormat="1" hidden="1">
      <c r="A15" s="3" t="s">
        <v>0</v>
      </c>
      <c r="B15" s="27" t="s">
        <v>15</v>
      </c>
      <c r="C15" s="30"/>
      <c r="D15" s="15"/>
      <c r="E15" s="76"/>
      <c r="F15" s="76"/>
      <c r="G15" s="15"/>
      <c r="H15" s="15"/>
      <c r="I15" s="76"/>
      <c r="J15" s="76"/>
      <c r="K15" s="15"/>
      <c r="L15" s="15"/>
      <c r="M15" s="15"/>
      <c r="N15" s="15"/>
      <c r="O15" s="76"/>
      <c r="P15" s="33"/>
      <c r="Q15" s="86"/>
      <c r="R15" s="76"/>
      <c r="S15" s="76"/>
      <c r="T15" s="76"/>
      <c r="U15" s="30"/>
      <c r="V15" s="15"/>
      <c r="W15" s="76"/>
      <c r="X15" s="88"/>
      <c r="Y15" s="3"/>
      <c r="Z15" s="15"/>
      <c r="AA15" s="76"/>
      <c r="AB15" s="88"/>
      <c r="AC15" s="3"/>
      <c r="AD15" s="15"/>
      <c r="AE15" s="15"/>
      <c r="AF15" s="15"/>
      <c r="AG15" s="85"/>
      <c r="AH15" s="38"/>
    </row>
    <row r="16" spans="1:34" s="13" customFormat="1" ht="25.5" hidden="1">
      <c r="A16" s="3" t="s">
        <v>2</v>
      </c>
      <c r="B16" s="27" t="s">
        <v>16</v>
      </c>
      <c r="C16" s="30"/>
      <c r="D16" s="15"/>
      <c r="E16" s="76"/>
      <c r="F16" s="76"/>
      <c r="G16" s="15"/>
      <c r="H16" s="15"/>
      <c r="I16" s="76"/>
      <c r="J16" s="76"/>
      <c r="K16" s="15"/>
      <c r="L16" s="15"/>
      <c r="M16" s="15"/>
      <c r="N16" s="15"/>
      <c r="O16" s="76"/>
      <c r="P16" s="33"/>
      <c r="Q16" s="86"/>
      <c r="R16" s="76"/>
      <c r="S16" s="76"/>
      <c r="T16" s="76"/>
      <c r="U16" s="30"/>
      <c r="V16" s="15"/>
      <c r="W16" s="76"/>
      <c r="X16" s="88"/>
      <c r="Y16" s="3"/>
      <c r="Z16" s="15"/>
      <c r="AA16" s="76"/>
      <c r="AB16" s="88"/>
      <c r="AC16" s="3"/>
      <c r="AD16" s="15"/>
      <c r="AE16" s="15"/>
      <c r="AF16" s="15"/>
      <c r="AG16" s="85"/>
      <c r="AH16" s="38"/>
    </row>
    <row r="17" spans="1:34" hidden="1">
      <c r="A17" s="5"/>
      <c r="B17" s="28"/>
      <c r="C17" s="31"/>
      <c r="D17" s="6"/>
      <c r="E17" s="7"/>
      <c r="F17" s="7"/>
      <c r="G17" s="6"/>
      <c r="H17" s="6"/>
      <c r="I17" s="7"/>
      <c r="J17" s="7"/>
      <c r="K17" s="6"/>
      <c r="L17" s="6"/>
      <c r="M17" s="6"/>
      <c r="N17" s="6"/>
      <c r="O17" s="7"/>
      <c r="P17" s="34"/>
      <c r="Q17" s="18"/>
      <c r="R17" s="7"/>
      <c r="S17" s="7"/>
      <c r="T17" s="7"/>
      <c r="U17" s="31"/>
      <c r="V17" s="6"/>
      <c r="W17" s="7"/>
      <c r="X17" s="14"/>
      <c r="Y17" s="5"/>
      <c r="Z17" s="6"/>
      <c r="AA17" s="7"/>
      <c r="AB17" s="14"/>
      <c r="AC17" s="5"/>
      <c r="AD17" s="6"/>
      <c r="AE17" s="6"/>
      <c r="AF17" s="6"/>
      <c r="AG17" s="17"/>
      <c r="AH17" s="39"/>
    </row>
    <row r="18" spans="1:34" s="13" customFormat="1" hidden="1">
      <c r="A18" s="3" t="s">
        <v>3</v>
      </c>
      <c r="B18" s="27" t="s">
        <v>17</v>
      </c>
      <c r="C18" s="30"/>
      <c r="D18" s="15"/>
      <c r="E18" s="76"/>
      <c r="F18" s="76"/>
      <c r="G18" s="15"/>
      <c r="H18" s="15"/>
      <c r="I18" s="76"/>
      <c r="J18" s="76"/>
      <c r="K18" s="15"/>
      <c r="L18" s="15"/>
      <c r="M18" s="15"/>
      <c r="N18" s="15"/>
      <c r="O18" s="76"/>
      <c r="P18" s="33"/>
      <c r="Q18" s="86"/>
      <c r="R18" s="76"/>
      <c r="S18" s="76"/>
      <c r="T18" s="76"/>
      <c r="U18" s="30"/>
      <c r="V18" s="15"/>
      <c r="W18" s="76"/>
      <c r="X18" s="88"/>
      <c r="Y18" s="3"/>
      <c r="Z18" s="15"/>
      <c r="AA18" s="76"/>
      <c r="AB18" s="88"/>
      <c r="AC18" s="3"/>
      <c r="AD18" s="15"/>
      <c r="AE18" s="15"/>
      <c r="AF18" s="15"/>
      <c r="AG18" s="85"/>
      <c r="AH18" s="38"/>
    </row>
    <row r="19" spans="1:34" hidden="1">
      <c r="A19" s="5"/>
      <c r="B19" s="28"/>
      <c r="C19" s="31"/>
      <c r="D19" s="6"/>
      <c r="E19" s="7"/>
      <c r="F19" s="7"/>
      <c r="G19" s="6"/>
      <c r="H19" s="6"/>
      <c r="I19" s="7"/>
      <c r="J19" s="7"/>
      <c r="K19" s="6"/>
      <c r="L19" s="6"/>
      <c r="M19" s="6"/>
      <c r="N19" s="6"/>
      <c r="O19" s="7"/>
      <c r="P19" s="34"/>
      <c r="Q19" s="18"/>
      <c r="R19" s="7"/>
      <c r="S19" s="7"/>
      <c r="T19" s="7"/>
      <c r="U19" s="31"/>
      <c r="V19" s="6"/>
      <c r="W19" s="7"/>
      <c r="X19" s="14"/>
      <c r="Y19" s="5"/>
      <c r="Z19" s="6"/>
      <c r="AA19" s="7"/>
      <c r="AB19" s="14"/>
      <c r="AC19" s="5"/>
      <c r="AD19" s="6"/>
      <c r="AE19" s="6"/>
      <c r="AF19" s="6"/>
      <c r="AG19" s="17"/>
      <c r="AH19" s="39"/>
    </row>
    <row r="20" spans="1:34" s="13" customFormat="1" hidden="1">
      <c r="A20" s="3" t="s">
        <v>4</v>
      </c>
      <c r="B20" s="27" t="s">
        <v>18</v>
      </c>
      <c r="C20" s="30"/>
      <c r="D20" s="15"/>
      <c r="E20" s="76"/>
      <c r="F20" s="76"/>
      <c r="G20" s="15"/>
      <c r="H20" s="15"/>
      <c r="I20" s="76"/>
      <c r="J20" s="76"/>
      <c r="K20" s="15"/>
      <c r="L20" s="15"/>
      <c r="M20" s="15"/>
      <c r="N20" s="15"/>
      <c r="O20" s="76"/>
      <c r="P20" s="33"/>
      <c r="Q20" s="86"/>
      <c r="R20" s="76"/>
      <c r="S20" s="76"/>
      <c r="T20" s="76"/>
      <c r="U20" s="30"/>
      <c r="V20" s="15"/>
      <c r="W20" s="76"/>
      <c r="X20" s="88"/>
      <c r="Y20" s="3"/>
      <c r="Z20" s="15"/>
      <c r="AA20" s="76"/>
      <c r="AB20" s="88"/>
      <c r="AC20" s="3"/>
      <c r="AD20" s="15"/>
      <c r="AE20" s="15"/>
      <c r="AF20" s="15"/>
      <c r="AG20" s="85"/>
      <c r="AH20" s="38"/>
    </row>
    <row r="21" spans="1:34" hidden="1">
      <c r="A21" s="5"/>
      <c r="B21" s="28"/>
      <c r="C21" s="31"/>
      <c r="D21" s="6"/>
      <c r="E21" s="7"/>
      <c r="F21" s="7"/>
      <c r="G21" s="6"/>
      <c r="H21" s="6"/>
      <c r="I21" s="7"/>
      <c r="J21" s="7"/>
      <c r="K21" s="6"/>
      <c r="L21" s="6"/>
      <c r="M21" s="6"/>
      <c r="N21" s="6"/>
      <c r="O21" s="7"/>
      <c r="P21" s="34"/>
      <c r="Q21" s="18"/>
      <c r="R21" s="7"/>
      <c r="S21" s="7"/>
      <c r="T21" s="7"/>
      <c r="U21" s="31"/>
      <c r="V21" s="6"/>
      <c r="W21" s="7"/>
      <c r="X21" s="14"/>
      <c r="Y21" s="5"/>
      <c r="Z21" s="6"/>
      <c r="AA21" s="7"/>
      <c r="AB21" s="14"/>
      <c r="AC21" s="5"/>
      <c r="AD21" s="6"/>
      <c r="AE21" s="6"/>
      <c r="AF21" s="6"/>
      <c r="AG21" s="17"/>
      <c r="AH21" s="39"/>
    </row>
    <row r="22" spans="1:34" s="13" customFormat="1" ht="25.5" hidden="1">
      <c r="A22" s="3" t="s">
        <v>5</v>
      </c>
      <c r="B22" s="27" t="s">
        <v>19</v>
      </c>
      <c r="C22" s="30"/>
      <c r="D22" s="15"/>
      <c r="E22" s="76"/>
      <c r="F22" s="76"/>
      <c r="G22" s="15"/>
      <c r="H22" s="15"/>
      <c r="I22" s="76"/>
      <c r="J22" s="76"/>
      <c r="K22" s="15"/>
      <c r="L22" s="15"/>
      <c r="M22" s="15"/>
      <c r="N22" s="15"/>
      <c r="O22" s="76"/>
      <c r="P22" s="33"/>
      <c r="Q22" s="86"/>
      <c r="R22" s="76"/>
      <c r="S22" s="76"/>
      <c r="T22" s="76"/>
      <c r="U22" s="30"/>
      <c r="V22" s="15"/>
      <c r="W22" s="76"/>
      <c r="X22" s="88"/>
      <c r="Y22" s="3"/>
      <c r="Z22" s="15"/>
      <c r="AA22" s="76"/>
      <c r="AB22" s="88"/>
      <c r="AC22" s="3"/>
      <c r="AD22" s="15"/>
      <c r="AE22" s="15"/>
      <c r="AF22" s="15"/>
      <c r="AG22" s="85"/>
      <c r="AH22" s="38"/>
    </row>
    <row r="23" spans="1:34" hidden="1">
      <c r="A23" s="55"/>
      <c r="B23" s="56"/>
      <c r="C23" s="31"/>
      <c r="D23" s="6"/>
      <c r="E23" s="7"/>
      <c r="F23" s="7"/>
      <c r="G23" s="6"/>
      <c r="H23" s="6"/>
      <c r="I23" s="7"/>
      <c r="J23" s="7"/>
      <c r="K23" s="6"/>
      <c r="L23" s="6"/>
      <c r="M23" s="6"/>
      <c r="N23" s="6"/>
      <c r="O23" s="7"/>
      <c r="P23" s="34"/>
      <c r="Q23" s="18"/>
      <c r="R23" s="7"/>
      <c r="S23" s="7"/>
      <c r="T23" s="7"/>
      <c r="U23" s="31"/>
      <c r="V23" s="6"/>
      <c r="W23" s="7"/>
      <c r="X23" s="14"/>
      <c r="Y23" s="55"/>
      <c r="Z23" s="63"/>
      <c r="AA23" s="64"/>
      <c r="AB23" s="65"/>
      <c r="AC23" s="55"/>
      <c r="AD23" s="63"/>
      <c r="AE23" s="63"/>
      <c r="AF23" s="63"/>
      <c r="AG23" s="73"/>
      <c r="AH23" s="39"/>
    </row>
    <row r="24" spans="1:34" s="13" customFormat="1">
      <c r="A24" s="57" t="s">
        <v>30</v>
      </c>
      <c r="B24" s="58" t="s">
        <v>59</v>
      </c>
      <c r="C24" s="30"/>
      <c r="D24" s="15"/>
      <c r="E24" s="76"/>
      <c r="F24" s="76"/>
      <c r="G24" s="15"/>
      <c r="H24" s="15"/>
      <c r="I24" s="76"/>
      <c r="J24" s="76"/>
      <c r="K24" s="15"/>
      <c r="L24" s="15"/>
      <c r="M24" s="15"/>
      <c r="N24" s="15"/>
      <c r="O24" s="76"/>
      <c r="P24" s="33"/>
      <c r="Q24" s="37">
        <f>SUM(Q25:Q38)</f>
        <v>332.40219242186441</v>
      </c>
      <c r="R24" s="25"/>
      <c r="S24" s="25"/>
      <c r="T24" s="25"/>
      <c r="U24" s="30"/>
      <c r="V24" s="15"/>
      <c r="W24" s="76"/>
      <c r="X24" s="88"/>
      <c r="Y24" s="57"/>
      <c r="Z24" s="66"/>
      <c r="AA24" s="83"/>
      <c r="AB24" s="84"/>
      <c r="AC24" s="57"/>
      <c r="AD24" s="66"/>
      <c r="AE24" s="66"/>
      <c r="AF24" s="66"/>
      <c r="AG24" s="91">
        <f>SUM(AG25:AG38)</f>
        <v>17.829000000000001</v>
      </c>
      <c r="AH24" s="38"/>
    </row>
    <row r="25" spans="1:34" s="13" customFormat="1">
      <c r="A25" s="3"/>
      <c r="B25" s="59" t="s">
        <v>44</v>
      </c>
      <c r="C25" s="30"/>
      <c r="D25" s="15"/>
      <c r="E25" s="76"/>
      <c r="F25" s="76"/>
      <c r="G25" s="15"/>
      <c r="H25" s="15"/>
      <c r="I25" s="76"/>
      <c r="J25" s="76"/>
      <c r="K25" s="15"/>
      <c r="L25" s="15"/>
      <c r="M25" s="15"/>
      <c r="N25" s="15"/>
      <c r="O25" s="76"/>
      <c r="P25" s="33"/>
      <c r="Q25" s="62">
        <v>5.3074972699999998</v>
      </c>
      <c r="R25" s="25"/>
      <c r="S25" s="25"/>
      <c r="T25" s="25"/>
      <c r="U25" s="30"/>
      <c r="V25" s="15"/>
      <c r="W25" s="76"/>
      <c r="X25" s="88"/>
      <c r="Y25" s="67">
        <v>2020</v>
      </c>
      <c r="Z25" s="15"/>
      <c r="AA25" s="76"/>
      <c r="AB25" s="70">
        <v>2</v>
      </c>
      <c r="AC25" s="72">
        <f>Y25</f>
        <v>2020</v>
      </c>
      <c r="AD25" s="15"/>
      <c r="AE25" s="15"/>
      <c r="AF25" s="15"/>
      <c r="AG25" s="74">
        <v>0</v>
      </c>
      <c r="AH25" s="38"/>
    </row>
    <row r="26" spans="1:34" s="13" customFormat="1">
      <c r="A26" s="3"/>
      <c r="B26" s="59" t="s">
        <v>45</v>
      </c>
      <c r="C26" s="30"/>
      <c r="D26" s="15"/>
      <c r="E26" s="76"/>
      <c r="F26" s="76"/>
      <c r="G26" s="15"/>
      <c r="H26" s="15"/>
      <c r="I26" s="76"/>
      <c r="J26" s="76"/>
      <c r="K26" s="15"/>
      <c r="L26" s="15"/>
      <c r="M26" s="15"/>
      <c r="N26" s="15"/>
      <c r="O26" s="76"/>
      <c r="P26" s="33"/>
      <c r="Q26" s="62">
        <v>37.944796609999997</v>
      </c>
      <c r="R26" s="25"/>
      <c r="S26" s="25"/>
      <c r="T26" s="25"/>
      <c r="U26" s="30"/>
      <c r="V26" s="15"/>
      <c r="W26" s="76"/>
      <c r="X26" s="88"/>
      <c r="Y26" s="68">
        <v>2023</v>
      </c>
      <c r="Z26" s="15"/>
      <c r="AA26" s="76"/>
      <c r="AB26" s="70">
        <v>2.52</v>
      </c>
      <c r="AC26" s="72">
        <f t="shared" ref="AC26:AC38" si="0">Y26</f>
        <v>2023</v>
      </c>
      <c r="AD26" s="15"/>
      <c r="AE26" s="15"/>
      <c r="AF26" s="15"/>
      <c r="AG26" s="74">
        <v>0</v>
      </c>
      <c r="AH26" s="38"/>
    </row>
    <row r="27" spans="1:34" s="13" customFormat="1" ht="38.25">
      <c r="A27" s="3"/>
      <c r="B27" s="60" t="s">
        <v>46</v>
      </c>
      <c r="C27" s="30"/>
      <c r="D27" s="15"/>
      <c r="E27" s="76"/>
      <c r="F27" s="76"/>
      <c r="G27" s="15"/>
      <c r="H27" s="15"/>
      <c r="I27" s="76"/>
      <c r="J27" s="76"/>
      <c r="K27" s="15"/>
      <c r="L27" s="15"/>
      <c r="M27" s="15"/>
      <c r="N27" s="15"/>
      <c r="O27" s="76"/>
      <c r="P27" s="33"/>
      <c r="Q27" s="62">
        <v>123.6997312118644</v>
      </c>
      <c r="R27" s="25"/>
      <c r="S27" s="25"/>
      <c r="T27" s="25"/>
      <c r="U27" s="30"/>
      <c r="V27" s="15"/>
      <c r="W27" s="76"/>
      <c r="X27" s="88"/>
      <c r="Y27" s="67">
        <v>2019</v>
      </c>
      <c r="Z27" s="15"/>
      <c r="AA27" s="76"/>
      <c r="AB27" s="70">
        <v>20</v>
      </c>
      <c r="AC27" s="72">
        <f t="shared" si="0"/>
        <v>2019</v>
      </c>
      <c r="AD27" s="15"/>
      <c r="AE27" s="15"/>
      <c r="AF27" s="15"/>
      <c r="AG27" s="74">
        <v>3.6</v>
      </c>
      <c r="AH27" s="38"/>
    </row>
    <row r="28" spans="1:34" s="13" customFormat="1" ht="25.5">
      <c r="A28" s="3"/>
      <c r="B28" s="61" t="s">
        <v>47</v>
      </c>
      <c r="C28" s="30"/>
      <c r="D28" s="15"/>
      <c r="E28" s="52"/>
      <c r="F28" s="52"/>
      <c r="G28" s="15"/>
      <c r="H28" s="15"/>
      <c r="I28" s="52"/>
      <c r="J28" s="52"/>
      <c r="K28" s="15"/>
      <c r="L28" s="15"/>
      <c r="M28" s="15"/>
      <c r="N28" s="15"/>
      <c r="O28" s="52"/>
      <c r="P28" s="33"/>
      <c r="Q28" s="62">
        <v>56.735406779999998</v>
      </c>
      <c r="R28" s="25"/>
      <c r="S28" s="25"/>
      <c r="T28" s="25"/>
      <c r="U28" s="30"/>
      <c r="V28" s="15"/>
      <c r="W28" s="52"/>
      <c r="X28" s="54"/>
      <c r="Y28" s="69">
        <v>2023</v>
      </c>
      <c r="Z28" s="15"/>
      <c r="AA28" s="52"/>
      <c r="AB28" s="71">
        <v>3.78</v>
      </c>
      <c r="AC28" s="72">
        <f t="shared" si="0"/>
        <v>2023</v>
      </c>
      <c r="AD28" s="15"/>
      <c r="AE28" s="15"/>
      <c r="AF28" s="15"/>
      <c r="AG28" s="75">
        <v>2.92</v>
      </c>
      <c r="AH28" s="38"/>
    </row>
    <row r="29" spans="1:34" s="13" customFormat="1">
      <c r="A29" s="3"/>
      <c r="B29" s="61" t="s">
        <v>48</v>
      </c>
      <c r="C29" s="30"/>
      <c r="D29" s="15"/>
      <c r="E29" s="52"/>
      <c r="F29" s="52"/>
      <c r="G29" s="15"/>
      <c r="H29" s="15"/>
      <c r="I29" s="52"/>
      <c r="J29" s="52"/>
      <c r="K29" s="15"/>
      <c r="L29" s="15"/>
      <c r="M29" s="15"/>
      <c r="N29" s="15"/>
      <c r="O29" s="52"/>
      <c r="P29" s="33"/>
      <c r="Q29" s="62">
        <v>13.860203390000001</v>
      </c>
      <c r="R29" s="25"/>
      <c r="S29" s="25"/>
      <c r="T29" s="25"/>
      <c r="U29" s="30"/>
      <c r="V29" s="15"/>
      <c r="W29" s="52"/>
      <c r="X29" s="54"/>
      <c r="Y29" s="69">
        <v>2021</v>
      </c>
      <c r="Z29" s="15"/>
      <c r="AA29" s="52"/>
      <c r="AB29" s="71">
        <v>1.26</v>
      </c>
      <c r="AC29" s="72">
        <f t="shared" si="0"/>
        <v>2021</v>
      </c>
      <c r="AD29" s="15"/>
      <c r="AE29" s="15"/>
      <c r="AF29" s="15"/>
      <c r="AG29" s="75">
        <v>0.5</v>
      </c>
      <c r="AH29" s="38"/>
    </row>
    <row r="30" spans="1:34" s="13" customFormat="1">
      <c r="A30" s="3"/>
      <c r="B30" s="61" t="s">
        <v>49</v>
      </c>
      <c r="C30" s="30"/>
      <c r="D30" s="15"/>
      <c r="E30" s="52"/>
      <c r="F30" s="52"/>
      <c r="G30" s="15"/>
      <c r="H30" s="15"/>
      <c r="I30" s="52"/>
      <c r="J30" s="52"/>
      <c r="K30" s="15"/>
      <c r="L30" s="15"/>
      <c r="M30" s="15"/>
      <c r="N30" s="15"/>
      <c r="O30" s="52"/>
      <c r="P30" s="33"/>
      <c r="Q30" s="62">
        <v>2.8326274100000002</v>
      </c>
      <c r="R30" s="25"/>
      <c r="S30" s="25"/>
      <c r="T30" s="25"/>
      <c r="U30" s="30"/>
      <c r="V30" s="15"/>
      <c r="W30" s="52"/>
      <c r="X30" s="54"/>
      <c r="Y30" s="69">
        <v>2019</v>
      </c>
      <c r="Z30" s="15"/>
      <c r="AA30" s="52"/>
      <c r="AB30" s="71">
        <v>0</v>
      </c>
      <c r="AC30" s="72">
        <f t="shared" si="0"/>
        <v>2019</v>
      </c>
      <c r="AD30" s="15"/>
      <c r="AE30" s="15"/>
      <c r="AF30" s="15"/>
      <c r="AG30" s="75">
        <v>2.2599999999999998</v>
      </c>
      <c r="AH30" s="38"/>
    </row>
    <row r="31" spans="1:34" s="13" customFormat="1" ht="38.25">
      <c r="A31" s="3"/>
      <c r="B31" s="61" t="s">
        <v>50</v>
      </c>
      <c r="C31" s="30"/>
      <c r="D31" s="15"/>
      <c r="E31" s="52"/>
      <c r="F31" s="52"/>
      <c r="G31" s="15"/>
      <c r="H31" s="15"/>
      <c r="I31" s="52"/>
      <c r="J31" s="52"/>
      <c r="K31" s="15"/>
      <c r="L31" s="15"/>
      <c r="M31" s="15"/>
      <c r="N31" s="15"/>
      <c r="O31" s="52"/>
      <c r="P31" s="33"/>
      <c r="Q31" s="62">
        <v>33.89830508</v>
      </c>
      <c r="R31" s="25"/>
      <c r="S31" s="25"/>
      <c r="T31" s="25"/>
      <c r="U31" s="30"/>
      <c r="V31" s="15"/>
      <c r="W31" s="52"/>
      <c r="X31" s="54"/>
      <c r="Y31" s="69">
        <v>2022</v>
      </c>
      <c r="Z31" s="15"/>
      <c r="AA31" s="52"/>
      <c r="AB31" s="70">
        <v>0</v>
      </c>
      <c r="AC31" s="72">
        <f t="shared" si="0"/>
        <v>2022</v>
      </c>
      <c r="AD31" s="15"/>
      <c r="AE31" s="15"/>
      <c r="AF31" s="15"/>
      <c r="AG31" s="74">
        <v>0</v>
      </c>
      <c r="AH31" s="38"/>
    </row>
    <row r="32" spans="1:34" s="13" customFormat="1" ht="25.5">
      <c r="A32" s="3"/>
      <c r="B32" s="61" t="s">
        <v>51</v>
      </c>
      <c r="C32" s="30"/>
      <c r="D32" s="15"/>
      <c r="E32" s="52"/>
      <c r="F32" s="52"/>
      <c r="G32" s="15"/>
      <c r="H32" s="15"/>
      <c r="I32" s="52"/>
      <c r="J32" s="52"/>
      <c r="K32" s="15"/>
      <c r="L32" s="15"/>
      <c r="M32" s="15"/>
      <c r="N32" s="15"/>
      <c r="O32" s="52"/>
      <c r="P32" s="33"/>
      <c r="Q32" s="62">
        <v>10.13116949</v>
      </c>
      <c r="R32" s="25"/>
      <c r="S32" s="25"/>
      <c r="T32" s="25"/>
      <c r="U32" s="30"/>
      <c r="V32" s="15"/>
      <c r="W32" s="52"/>
      <c r="X32" s="54"/>
      <c r="Y32" s="67">
        <v>2021</v>
      </c>
      <c r="Z32" s="15"/>
      <c r="AA32" s="52"/>
      <c r="AB32" s="70">
        <v>1.26</v>
      </c>
      <c r="AC32" s="72">
        <f t="shared" si="0"/>
        <v>2021</v>
      </c>
      <c r="AD32" s="15"/>
      <c r="AE32" s="15"/>
      <c r="AF32" s="15"/>
      <c r="AG32" s="74">
        <v>0.15</v>
      </c>
      <c r="AH32" s="38"/>
    </row>
    <row r="33" spans="1:34" s="13" customFormat="1" ht="25.5">
      <c r="A33" s="3"/>
      <c r="B33" s="61" t="s">
        <v>52</v>
      </c>
      <c r="C33" s="30"/>
      <c r="D33" s="15"/>
      <c r="E33" s="52"/>
      <c r="F33" s="52"/>
      <c r="G33" s="15"/>
      <c r="H33" s="15"/>
      <c r="I33" s="52"/>
      <c r="J33" s="52"/>
      <c r="K33" s="15"/>
      <c r="L33" s="15"/>
      <c r="M33" s="15"/>
      <c r="N33" s="15"/>
      <c r="O33" s="52"/>
      <c r="P33" s="33"/>
      <c r="Q33" s="62">
        <v>21.9284322</v>
      </c>
      <c r="R33" s="25"/>
      <c r="S33" s="25"/>
      <c r="T33" s="25"/>
      <c r="U33" s="30"/>
      <c r="V33" s="15"/>
      <c r="W33" s="52"/>
      <c r="X33" s="54"/>
      <c r="Y33" s="69">
        <v>2023</v>
      </c>
      <c r="Z33" s="15"/>
      <c r="AA33" s="52"/>
      <c r="AB33" s="70">
        <v>0.95</v>
      </c>
      <c r="AC33" s="72">
        <f t="shared" si="0"/>
        <v>2023</v>
      </c>
      <c r="AD33" s="15"/>
      <c r="AE33" s="15"/>
      <c r="AF33" s="15"/>
      <c r="AG33" s="74">
        <v>7.39</v>
      </c>
      <c r="AH33" s="38"/>
    </row>
    <row r="34" spans="1:34" s="13" customFormat="1" ht="25.5">
      <c r="A34" s="3"/>
      <c r="B34" s="61" t="s">
        <v>53</v>
      </c>
      <c r="C34" s="30"/>
      <c r="D34" s="15"/>
      <c r="E34" s="52"/>
      <c r="F34" s="52"/>
      <c r="G34" s="15"/>
      <c r="H34" s="15"/>
      <c r="I34" s="52"/>
      <c r="J34" s="52"/>
      <c r="K34" s="15"/>
      <c r="L34" s="15"/>
      <c r="M34" s="15"/>
      <c r="N34" s="15"/>
      <c r="O34" s="52"/>
      <c r="P34" s="33"/>
      <c r="Q34" s="62">
        <v>10.929313560000001</v>
      </c>
      <c r="R34" s="25"/>
      <c r="S34" s="25"/>
      <c r="T34" s="25"/>
      <c r="U34" s="30"/>
      <c r="V34" s="15"/>
      <c r="W34" s="52"/>
      <c r="X34" s="54"/>
      <c r="Y34" s="69">
        <v>2020</v>
      </c>
      <c r="Z34" s="15"/>
      <c r="AA34" s="52"/>
      <c r="AB34" s="70">
        <v>1.26</v>
      </c>
      <c r="AC34" s="72">
        <f t="shared" si="0"/>
        <v>2020</v>
      </c>
      <c r="AD34" s="15"/>
      <c r="AE34" s="15"/>
      <c r="AF34" s="15"/>
      <c r="AG34" s="74">
        <v>0.3</v>
      </c>
      <c r="AH34" s="38"/>
    </row>
    <row r="35" spans="1:34" s="13" customFormat="1" ht="25.5">
      <c r="A35" s="3"/>
      <c r="B35" s="59" t="s">
        <v>54</v>
      </c>
      <c r="C35" s="30"/>
      <c r="D35" s="15"/>
      <c r="E35" s="52"/>
      <c r="F35" s="52"/>
      <c r="G35" s="15"/>
      <c r="H35" s="15"/>
      <c r="I35" s="52"/>
      <c r="J35" s="52"/>
      <c r="K35" s="15"/>
      <c r="L35" s="15"/>
      <c r="M35" s="15"/>
      <c r="N35" s="15"/>
      <c r="O35" s="52"/>
      <c r="P35" s="33"/>
      <c r="Q35" s="62">
        <v>1.9664960499999999</v>
      </c>
      <c r="R35" s="25"/>
      <c r="S35" s="25"/>
      <c r="T35" s="25"/>
      <c r="U35" s="30"/>
      <c r="V35" s="15"/>
      <c r="W35" s="52"/>
      <c r="X35" s="54"/>
      <c r="Y35" s="67">
        <v>2019</v>
      </c>
      <c r="Z35" s="15"/>
      <c r="AA35" s="52"/>
      <c r="AB35" s="70">
        <v>1.26</v>
      </c>
      <c r="AC35" s="72">
        <f t="shared" si="0"/>
        <v>2019</v>
      </c>
      <c r="AD35" s="15"/>
      <c r="AE35" s="15"/>
      <c r="AF35" s="15"/>
      <c r="AG35" s="74">
        <v>0</v>
      </c>
      <c r="AH35" s="38"/>
    </row>
    <row r="36" spans="1:34" s="13" customFormat="1">
      <c r="A36" s="3"/>
      <c r="B36" s="59" t="s">
        <v>55</v>
      </c>
      <c r="C36" s="30"/>
      <c r="D36" s="15"/>
      <c r="E36" s="52"/>
      <c r="F36" s="52"/>
      <c r="G36" s="15"/>
      <c r="H36" s="15"/>
      <c r="I36" s="52"/>
      <c r="J36" s="52"/>
      <c r="K36" s="15"/>
      <c r="L36" s="15"/>
      <c r="M36" s="15"/>
      <c r="N36" s="15"/>
      <c r="O36" s="52"/>
      <c r="P36" s="33"/>
      <c r="Q36" s="62">
        <v>2.60141022</v>
      </c>
      <c r="R36" s="25"/>
      <c r="S36" s="25"/>
      <c r="T36" s="25"/>
      <c r="U36" s="30"/>
      <c r="V36" s="15"/>
      <c r="W36" s="52"/>
      <c r="X36" s="54"/>
      <c r="Y36" s="67">
        <v>2019</v>
      </c>
      <c r="Z36" s="15"/>
      <c r="AA36" s="52"/>
      <c r="AB36" s="70">
        <v>0</v>
      </c>
      <c r="AC36" s="72">
        <f t="shared" si="0"/>
        <v>2019</v>
      </c>
      <c r="AD36" s="15"/>
      <c r="AE36" s="15"/>
      <c r="AF36" s="15"/>
      <c r="AG36" s="74">
        <v>0.50900000000000001</v>
      </c>
      <c r="AH36" s="38"/>
    </row>
    <row r="37" spans="1:34" s="13" customFormat="1" ht="38.25">
      <c r="A37" s="3"/>
      <c r="B37" s="59" t="s">
        <v>56</v>
      </c>
      <c r="C37" s="30"/>
      <c r="D37" s="15"/>
      <c r="E37" s="52"/>
      <c r="F37" s="52"/>
      <c r="G37" s="15"/>
      <c r="H37" s="15"/>
      <c r="I37" s="52"/>
      <c r="J37" s="52"/>
      <c r="K37" s="15"/>
      <c r="L37" s="15"/>
      <c r="M37" s="15"/>
      <c r="N37" s="15"/>
      <c r="O37" s="52"/>
      <c r="P37" s="33"/>
      <c r="Q37" s="62">
        <v>2.0428031500000001</v>
      </c>
      <c r="R37" s="25"/>
      <c r="S37" s="25"/>
      <c r="T37" s="25"/>
      <c r="U37" s="30"/>
      <c r="V37" s="15"/>
      <c r="W37" s="52"/>
      <c r="X37" s="54"/>
      <c r="Y37" s="67">
        <v>2019</v>
      </c>
      <c r="Z37" s="15"/>
      <c r="AA37" s="52"/>
      <c r="AB37" s="70">
        <v>0</v>
      </c>
      <c r="AC37" s="72">
        <f t="shared" si="0"/>
        <v>2019</v>
      </c>
      <c r="AD37" s="15"/>
      <c r="AE37" s="15"/>
      <c r="AF37" s="15"/>
      <c r="AG37" s="74">
        <v>0.2</v>
      </c>
      <c r="AH37" s="38"/>
    </row>
    <row r="38" spans="1:34" s="13" customFormat="1" ht="25.5">
      <c r="A38" s="3"/>
      <c r="B38" s="59" t="s">
        <v>57</v>
      </c>
      <c r="C38" s="30"/>
      <c r="D38" s="15"/>
      <c r="E38" s="52"/>
      <c r="F38" s="52"/>
      <c r="G38" s="15"/>
      <c r="H38" s="15"/>
      <c r="I38" s="52"/>
      <c r="J38" s="52"/>
      <c r="K38" s="15"/>
      <c r="L38" s="15"/>
      <c r="M38" s="15"/>
      <c r="N38" s="15"/>
      <c r="O38" s="52"/>
      <c r="P38" s="33"/>
      <c r="Q38" s="62">
        <v>8.5239999999999991</v>
      </c>
      <c r="R38" s="25"/>
      <c r="S38" s="25"/>
      <c r="T38" s="25"/>
      <c r="U38" s="30"/>
      <c r="V38" s="15"/>
      <c r="W38" s="52"/>
      <c r="X38" s="54"/>
      <c r="Y38" s="68">
        <v>2022</v>
      </c>
      <c r="Z38" s="15"/>
      <c r="AA38" s="52"/>
      <c r="AB38" s="70">
        <v>1.26</v>
      </c>
      <c r="AC38" s="72">
        <f t="shared" si="0"/>
        <v>2022</v>
      </c>
      <c r="AD38" s="15"/>
      <c r="AE38" s="15"/>
      <c r="AF38" s="15"/>
      <c r="AG38" s="74">
        <v>0</v>
      </c>
      <c r="AH38" s="38"/>
    </row>
    <row r="39" spans="1:34" s="13" customFormat="1">
      <c r="A39" s="3" t="s">
        <v>38</v>
      </c>
      <c r="B39" s="27" t="s">
        <v>20</v>
      </c>
      <c r="C39" s="30"/>
      <c r="D39" s="15"/>
      <c r="E39" s="4"/>
      <c r="F39" s="4"/>
      <c r="G39" s="15"/>
      <c r="H39" s="15"/>
      <c r="I39" s="4"/>
      <c r="J39" s="4"/>
      <c r="K39" s="15"/>
      <c r="L39" s="15"/>
      <c r="M39" s="15"/>
      <c r="N39" s="15"/>
      <c r="O39" s="4"/>
      <c r="P39" s="33"/>
      <c r="Q39" s="37"/>
      <c r="R39" s="4"/>
      <c r="S39" s="4"/>
      <c r="T39" s="4"/>
      <c r="U39" s="30"/>
      <c r="V39" s="15"/>
      <c r="W39" s="4"/>
      <c r="X39" s="16"/>
      <c r="Y39" s="3"/>
      <c r="Z39" s="15"/>
      <c r="AA39" s="52"/>
      <c r="AB39" s="53"/>
      <c r="AC39" s="3"/>
      <c r="AD39" s="15"/>
      <c r="AE39" s="15"/>
      <c r="AF39" s="15"/>
      <c r="AG39" s="53"/>
      <c r="AH39" s="38"/>
    </row>
    <row r="40" spans="1:34">
      <c r="A40" s="3" t="s">
        <v>39</v>
      </c>
      <c r="B40" s="27" t="s">
        <v>36</v>
      </c>
      <c r="C40" s="31"/>
      <c r="D40" s="6"/>
      <c r="E40" s="7"/>
      <c r="F40" s="7"/>
      <c r="G40" s="6"/>
      <c r="H40" s="6"/>
      <c r="I40" s="7"/>
      <c r="J40" s="7"/>
      <c r="K40" s="6"/>
      <c r="L40" s="6"/>
      <c r="M40" s="6"/>
      <c r="N40" s="6"/>
      <c r="O40" s="7"/>
      <c r="P40" s="6"/>
      <c r="Q40" s="45"/>
      <c r="R40" s="35"/>
      <c r="S40" s="35"/>
      <c r="T40" s="35"/>
      <c r="U40" s="6"/>
      <c r="V40" s="6"/>
      <c r="W40" s="7"/>
      <c r="X40" s="14"/>
      <c r="Y40" s="5"/>
      <c r="Z40" s="6"/>
      <c r="AA40" s="7"/>
      <c r="AB40" s="17"/>
      <c r="AC40" s="5"/>
      <c r="AD40" s="6"/>
      <c r="AE40" s="6"/>
      <c r="AF40" s="6"/>
      <c r="AG40" s="17"/>
      <c r="AH40" s="39"/>
    </row>
    <row r="41" spans="1:34" ht="26.25" thickBot="1">
      <c r="A41" s="8"/>
      <c r="B41" s="46" t="s">
        <v>37</v>
      </c>
      <c r="C41" s="32"/>
      <c r="D41" s="9"/>
      <c r="E41" s="10"/>
      <c r="F41" s="10"/>
      <c r="G41" s="9"/>
      <c r="H41" s="9"/>
      <c r="I41" s="10"/>
      <c r="J41" s="10"/>
      <c r="K41" s="9"/>
      <c r="L41" s="9"/>
      <c r="M41" s="9"/>
      <c r="N41" s="9"/>
      <c r="O41" s="10"/>
      <c r="P41" s="9"/>
      <c r="Q41" s="47"/>
      <c r="R41" s="10"/>
      <c r="S41" s="10"/>
      <c r="T41" s="10"/>
      <c r="U41" s="9"/>
      <c r="V41" s="9"/>
      <c r="W41" s="10"/>
      <c r="X41" s="20"/>
      <c r="Y41" s="8"/>
      <c r="Z41" s="9"/>
      <c r="AA41" s="10"/>
      <c r="AB41" s="21"/>
      <c r="AC41" s="8"/>
      <c r="AD41" s="9"/>
      <c r="AE41" s="9"/>
      <c r="AF41" s="9"/>
      <c r="AG41" s="21"/>
      <c r="AH41" s="41"/>
    </row>
    <row r="42" spans="1:34">
      <c r="Q42" s="22"/>
    </row>
    <row r="44" spans="1:34" ht="12.75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AC44" s="119"/>
      <c r="AD44" s="119"/>
      <c r="AE44" s="119"/>
      <c r="AF44" s="119"/>
      <c r="AG44" s="119"/>
      <c r="AH44" s="119"/>
    </row>
    <row r="45" spans="1:34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34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AD46" s="118"/>
      <c r="AE46" s="118"/>
      <c r="AF46" s="118"/>
      <c r="AG46" s="118"/>
      <c r="AH46" s="118"/>
    </row>
  </sheetData>
  <mergeCells count="18">
    <mergeCell ref="AD46:AH46"/>
    <mergeCell ref="B44:T44"/>
    <mergeCell ref="AC44:AH44"/>
    <mergeCell ref="G12:J12"/>
    <mergeCell ref="C12:F12"/>
    <mergeCell ref="K12:O12"/>
    <mergeCell ref="AF1:AH1"/>
    <mergeCell ref="AC12:AG12"/>
    <mergeCell ref="U11:AH11"/>
    <mergeCell ref="U12:X12"/>
    <mergeCell ref="Y12:AB12"/>
    <mergeCell ref="C11:P11"/>
    <mergeCell ref="B11:B13"/>
    <mergeCell ref="A11:A13"/>
    <mergeCell ref="A9:AH9"/>
    <mergeCell ref="Q11:T12"/>
    <mergeCell ref="P12:P13"/>
    <mergeCell ref="AH12:AH13"/>
  </mergeCells>
  <phoneticPr fontId="2" type="noConversion"/>
  <pageMargins left="0.19685039370078741" right="0.19685039370078741" top="0.39370078740157483" bottom="0.19685039370078741" header="0.27559055118110237" footer="0.2755905511811023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Стоимость работ</vt:lpstr>
      <vt:lpstr>'Стоимость работ'!Заголовки_для_печати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Точилина Светлана Вячеславов</cp:lastModifiedBy>
  <cp:lastPrinted>2019-11-01T05:32:18Z</cp:lastPrinted>
  <dcterms:created xsi:type="dcterms:W3CDTF">2004-06-16T07:44:42Z</dcterms:created>
  <dcterms:modified xsi:type="dcterms:W3CDTF">2019-11-01T05:32:26Z</dcterms:modified>
</cp:coreProperties>
</file>