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2 2020-2021гг" sheetId="5" r:id="rId1"/>
  </sheets>
  <calcPr calcId="162913"/>
</workbook>
</file>

<file path=xl/calcChain.xml><?xml version="1.0" encoding="utf-8"?>
<calcChain xmlns="http://schemas.openxmlformats.org/spreadsheetml/2006/main">
  <c r="L12" i="5" l="1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H19" i="5" l="1"/>
  <c r="C19" i="5"/>
</calcChain>
</file>

<file path=xl/sharedStrings.xml><?xml version="1.0" encoding="utf-8"?>
<sst xmlns="http://schemas.openxmlformats.org/spreadsheetml/2006/main" count="27" uniqueCount="24">
  <si>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</si>
  <si>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</si>
  <si>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</si>
  <si>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</si>
  <si>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</si>
  <si>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</si>
  <si>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</si>
  <si>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</si>
  <si>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</si>
  <si>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</si>
  <si>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</si>
  <si>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</si>
  <si>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</si>
  <si>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</si>
  <si>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</si>
  <si>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</si>
  <si>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</si>
  <si>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</si>
  <si>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</si>
  <si>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</si>
  <si>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</si>
  <si>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Утвержденный план на 2021 год, утвержден решением Думы города от 21.02.2019 №333</t>
  </si>
  <si>
    <t>(тыс. рублей)</t>
  </si>
  <si>
    <t>от "_22_"_03__2019 № 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</si>
</sst>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M12" sqref="M12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 x14ac:dyDescent="0.25">
      <c r="C1" s="7"/>
      <c r="D1" s="7"/>
      <c r="E1" s="7"/>
      <c r="F1" s="7"/>
      <c r="G1" s="7"/>
      <c r="J1" s="7"/>
      <c r="K1" s="12" t="s">
        <v>19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23</v>
      </c>
    </row>
    <row r="6" spans="1:12" s="1" customFormat="1" ht="29.25" customHeight="1" x14ac:dyDescent="0.25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L7" s="3" t="s">
        <v>22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5" t="s">
        <v>6</v>
      </c>
      <c r="B9" s="16" t="s">
        <v>5</v>
      </c>
      <c r="C9" s="22" t="s">
        <v>14</v>
      </c>
      <c r="D9" s="23" t="s">
        <v>15</v>
      </c>
      <c r="E9" s="22" t="s">
        <v>20</v>
      </c>
      <c r="F9" s="23" t="s">
        <v>15</v>
      </c>
      <c r="G9" s="23" t="s">
        <v>16</v>
      </c>
      <c r="H9" s="23" t="s">
        <v>17</v>
      </c>
      <c r="I9" s="23" t="s">
        <v>15</v>
      </c>
      <c r="J9" s="23" t="s">
        <v>21</v>
      </c>
      <c r="K9" s="23" t="s">
        <v>15</v>
      </c>
      <c r="L9" s="24" t="s">
        <v>18</v>
      </c>
    </row>
    <row r="10" spans="1:12" ht="10.5" customHeight="1" x14ac:dyDescent="0.25">
      <c r="A10" s="17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18">
        <v>5</v>
      </c>
    </row>
    <row r="11" spans="1:12" s="6" customFormat="1" ht="54.75" hidden="1" customHeight="1" x14ac:dyDescent="0.25">
      <c r="A11" s="19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25"/>
    </row>
    <row r="12" spans="1:12" s="6" customFormat="1" ht="103.5" customHeight="1" x14ac:dyDescent="0.25">
      <c r="A12" s="19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25">
        <f>SUM(J12:K12)</f>
        <v>420613.7</v>
      </c>
    </row>
    <row r="13" spans="1:12" s="6" customFormat="1" ht="36.75" hidden="1" customHeight="1" x14ac:dyDescent="0.25">
      <c r="A13" s="19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25">
        <f t="shared" ref="L13:L18" si="3">SUM(J13:K13)</f>
        <v>0</v>
      </c>
    </row>
    <row r="14" spans="1:12" s="6" customFormat="1" ht="36.75" hidden="1" customHeight="1" x14ac:dyDescent="0.25">
      <c r="A14" s="19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25">
        <f t="shared" si="3"/>
        <v>0</v>
      </c>
    </row>
    <row r="15" spans="1:12" s="6" customFormat="1" ht="51.75" hidden="1" customHeight="1" x14ac:dyDescent="0.25">
      <c r="A15" s="19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25">
        <f t="shared" si="3"/>
        <v>0</v>
      </c>
    </row>
    <row r="16" spans="1:12" s="6" customFormat="1" ht="50.25" customHeight="1" x14ac:dyDescent="0.25">
      <c r="A16" s="19">
        <v>2</v>
      </c>
      <c r="B16" s="5" t="s">
        <v>0</v>
      </c>
      <c r="C16" s="14">
        <f>1879912.8</f>
        <v>1879912.8</v>
      </c>
      <c r="D16" s="14">
        <v>820.9</v>
      </c>
      <c r="E16" s="14">
        <f t="shared" si="0"/>
        <v>1880733.7</v>
      </c>
      <c r="F16" s="14">
        <v>22198.7</v>
      </c>
      <c r="G16" s="14">
        <f t="shared" si="1"/>
        <v>1902932.4</v>
      </c>
      <c r="H16" s="14">
        <f>1892430.8</f>
        <v>1892430.8</v>
      </c>
      <c r="I16" s="14">
        <v>528.9</v>
      </c>
      <c r="J16" s="14">
        <f t="shared" si="2"/>
        <v>1892959.7</v>
      </c>
      <c r="K16" s="14">
        <v>23086.9</v>
      </c>
      <c r="L16" s="26">
        <f t="shared" si="3"/>
        <v>1916046.5999999999</v>
      </c>
    </row>
    <row r="17" spans="1:12" s="6" customFormat="1" ht="51" customHeight="1" x14ac:dyDescent="0.25">
      <c r="A17" s="19">
        <v>3</v>
      </c>
      <c r="B17" s="5" t="s">
        <v>1</v>
      </c>
      <c r="C17" s="14">
        <v>263686.40000000002</v>
      </c>
      <c r="D17" s="14"/>
      <c r="E17" s="14">
        <f t="shared" si="0"/>
        <v>263686.40000000002</v>
      </c>
      <c r="F17" s="14"/>
      <c r="G17" s="14">
        <f t="shared" si="1"/>
        <v>263686.40000000002</v>
      </c>
      <c r="H17" s="14">
        <v>192298.8</v>
      </c>
      <c r="I17" s="14"/>
      <c r="J17" s="14">
        <f t="shared" si="2"/>
        <v>192298.8</v>
      </c>
      <c r="K17" s="14"/>
      <c r="L17" s="26">
        <f t="shared" si="3"/>
        <v>192298.8</v>
      </c>
    </row>
    <row r="18" spans="1:12" s="6" customFormat="1" ht="55.5" customHeight="1" x14ac:dyDescent="0.25">
      <c r="A18" s="19">
        <v>4</v>
      </c>
      <c r="B18" s="5" t="s">
        <v>2</v>
      </c>
      <c r="C18" s="14">
        <v>4205.3999999999996</v>
      </c>
      <c r="D18" s="14"/>
      <c r="E18" s="14">
        <f t="shared" si="0"/>
        <v>4205.3999999999996</v>
      </c>
      <c r="F18" s="14">
        <v>173</v>
      </c>
      <c r="G18" s="14">
        <f t="shared" si="1"/>
        <v>4378.3999999999996</v>
      </c>
      <c r="H18" s="14">
        <v>4205.3999999999996</v>
      </c>
      <c r="I18" s="14"/>
      <c r="J18" s="14">
        <f t="shared" si="2"/>
        <v>4205.3999999999996</v>
      </c>
      <c r="K18" s="14">
        <v>173</v>
      </c>
      <c r="L18" s="26">
        <f t="shared" si="3"/>
        <v>4378.3999999999996</v>
      </c>
    </row>
    <row r="19" spans="1:12" s="6" customFormat="1" ht="36.75" customHeight="1" thickBot="1" x14ac:dyDescent="0.3">
      <c r="A19" s="20"/>
      <c r="B19" s="21" t="s">
        <v>12</v>
      </c>
      <c r="C19" s="27">
        <f>SUM(C11:C18)</f>
        <v>2554958.6999999997</v>
      </c>
      <c r="D19" s="27">
        <f t="shared" ref="D19:E19" si="4">SUM(D11:D18)</f>
        <v>820.9</v>
      </c>
      <c r="E19" s="27">
        <f t="shared" si="4"/>
        <v>2555779.5999999996</v>
      </c>
      <c r="F19" s="27">
        <f t="shared" ref="F19:G19" si="5">SUM(F11:F18)</f>
        <v>22371.7</v>
      </c>
      <c r="G19" s="27">
        <f t="shared" si="5"/>
        <v>2578151.2999999998</v>
      </c>
      <c r="H19" s="27">
        <f>SUM(H11:H18)</f>
        <v>2509548.6999999997</v>
      </c>
      <c r="I19" s="27">
        <f t="shared" ref="I19" si="6">SUM(I11:I18)</f>
        <v>528.9</v>
      </c>
      <c r="J19" s="27">
        <f t="shared" ref="J19:L19" si="7">SUM(J11:J18)</f>
        <v>2510077.5999999996</v>
      </c>
      <c r="K19" s="27">
        <f t="shared" si="7"/>
        <v>23259.9</v>
      </c>
      <c r="L19" s="28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12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2019-03-22T07:44:39Z</dcterms:modified>
</cp:coreProperties>
</file>