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 2019-2020гг" sheetId="5" r:id="rId1"/>
  </sheets>
  <calcPr calcId="162913" refMode="R1C1"/>
</workbook>
</file>

<file path=xl/calcChain.xml><?xml version="1.0" encoding="utf-8"?>
<calcChain xmlns="http://schemas.openxmlformats.org/spreadsheetml/2006/main">
  <c r="F17" i="5" l="1"/>
  <c r="E17" i="5" l="1"/>
  <c r="H13" i="5" l="1"/>
  <c r="H14" i="5"/>
  <c r="H15" i="5"/>
  <c r="H16" i="5"/>
  <c r="H17" i="5"/>
  <c r="H18" i="5"/>
  <c r="H19" i="5"/>
  <c r="G13" i="5"/>
  <c r="G14" i="5"/>
  <c r="G15" i="5"/>
  <c r="G16" i="5"/>
  <c r="G17" i="5"/>
  <c r="G18" i="5"/>
  <c r="G19" i="5"/>
  <c r="E20" i="5"/>
  <c r="H12" i="5"/>
  <c r="G12" i="5"/>
  <c r="F20" i="5"/>
  <c r="H20" i="5" l="1"/>
  <c r="G20" i="5"/>
  <c r="D20" i="5" l="1"/>
  <c r="C20" i="5"/>
</calcChain>
</file>

<file path=xl/sharedStrings.xml><?xml version="1.0" encoding="utf-8"?>
<sst xmlns="http://schemas.openxmlformats.org/spreadsheetml/2006/main" count="26" uniqueCount="24">
  <si>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</si>
  <si>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</si>
  <si>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</si>
  <si>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</si>
  <si>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</si>
  <si>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</si>
  <si>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</si>
  <si>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</si>
  <si>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</si>
  <si>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</si>
  <si>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</si>
  <si>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</si>
  <si>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</si>
  <si>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</si>
  <si>
    <t xml:space="preserve">Решение Думы города от 27.11.2017 №237     </t>
  </si>
  <si>
    <t>(тыс.рублей)</t>
  </si>
  <si>
    <t xml:space="preserve">   Сумма  на 2019 год </t>
  </si>
  <si>
    <t xml:space="preserve">   Сумма  на 2020 год </t>
  </si>
  <si>
    <t>Сумма изменений</t>
  </si>
  <si>
    <t>на 2019 год</t>
  </si>
  <si>
    <t>на 2020 год</t>
  </si>
  <si>
    <t xml:space="preserve">Сумма </t>
  </si>
  <si>
    <t>Приложение 14</t>
  </si>
  <si>
    <t>от " 22 " июня  2018 №_277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</si>
</sst>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4" zoomScaleNormal="100" workbookViewId="0">
      <selection activeCell="B13" sqref="B13"/>
    </sheetView>
  </sheetViews>
  <sheetFormatPr defaultRowHeight="15.75" x14ac:dyDescent="0.25"/>
  <cols>
    <col min="1" max="1" width="4.42578125" style="3" customWidth="1"/>
    <col min="2" max="2" width="52.42578125" style="3" customWidth="1"/>
    <col min="3" max="3" width="15.5703125" style="3" customWidth="1"/>
    <col min="4" max="4" width="16.7109375" style="3" customWidth="1"/>
    <col min="5" max="5" width="14.85546875" style="3" customWidth="1"/>
    <col min="6" max="7" width="13.28515625" style="3" customWidth="1"/>
    <col min="8" max="8" width="13.5703125" style="3" customWidth="1"/>
    <col min="9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8" x14ac:dyDescent="0.25">
      <c r="C1" s="9"/>
      <c r="G1" s="15" t="s">
        <v>22</v>
      </c>
    </row>
    <row r="2" spans="1:8" x14ac:dyDescent="0.25">
      <c r="C2" s="9"/>
      <c r="G2" s="15" t="s">
        <v>7</v>
      </c>
    </row>
    <row r="3" spans="1:8" x14ac:dyDescent="0.25">
      <c r="C3" s="10"/>
      <c r="G3" s="16" t="s">
        <v>8</v>
      </c>
    </row>
    <row r="4" spans="1:8" x14ac:dyDescent="0.25">
      <c r="C4" s="9"/>
      <c r="G4" s="15" t="s">
        <v>23</v>
      </c>
    </row>
    <row r="6" spans="1:8" s="1" customFormat="1" ht="29.25" customHeight="1" x14ac:dyDescent="0.25">
      <c r="A6" s="21" t="s">
        <v>13</v>
      </c>
      <c r="B6" s="21"/>
      <c r="C6" s="21"/>
      <c r="D6" s="21"/>
      <c r="E6" s="21"/>
      <c r="F6" s="21"/>
      <c r="G6" s="21"/>
      <c r="H6" s="21"/>
    </row>
    <row r="7" spans="1:8" x14ac:dyDescent="0.25">
      <c r="H7" s="19" t="s">
        <v>15</v>
      </c>
    </row>
    <row r="8" spans="1:8" ht="1.5" customHeight="1" x14ac:dyDescent="0.25">
      <c r="C8" s="4"/>
      <c r="D8" s="4"/>
    </row>
    <row r="9" spans="1:8" ht="29.25" customHeight="1" x14ac:dyDescent="0.25">
      <c r="A9" s="24" t="s">
        <v>6</v>
      </c>
      <c r="B9" s="26" t="s">
        <v>5</v>
      </c>
      <c r="C9" s="28" t="s">
        <v>14</v>
      </c>
      <c r="D9" s="29"/>
      <c r="E9" s="28" t="s">
        <v>18</v>
      </c>
      <c r="F9" s="30"/>
      <c r="G9" s="22" t="s">
        <v>21</v>
      </c>
      <c r="H9" s="23"/>
    </row>
    <row r="10" spans="1:8" ht="37.5" customHeight="1" x14ac:dyDescent="0.25">
      <c r="A10" s="25"/>
      <c r="B10" s="27"/>
      <c r="C10" s="12" t="s">
        <v>16</v>
      </c>
      <c r="D10" s="12" t="s">
        <v>17</v>
      </c>
      <c r="E10" s="20" t="s">
        <v>19</v>
      </c>
      <c r="F10" s="20" t="s">
        <v>20</v>
      </c>
      <c r="G10" s="20" t="s">
        <v>19</v>
      </c>
      <c r="H10" s="20" t="s">
        <v>20</v>
      </c>
    </row>
    <row r="11" spans="1:8" ht="10.5" customHeight="1" x14ac:dyDescent="0.25">
      <c r="A11" s="14">
        <v>1</v>
      </c>
      <c r="B11" s="13">
        <v>2</v>
      </c>
      <c r="C11" s="14">
        <v>3</v>
      </c>
      <c r="D11" s="14">
        <v>4</v>
      </c>
      <c r="E11" s="18">
        <v>5</v>
      </c>
      <c r="F11" s="18">
        <v>6</v>
      </c>
      <c r="G11" s="18">
        <v>7</v>
      </c>
      <c r="H11" s="18">
        <v>8</v>
      </c>
    </row>
    <row r="12" spans="1:8" s="7" customFormat="1" ht="78.75" customHeight="1" x14ac:dyDescent="0.25">
      <c r="A12" s="5">
        <v>1</v>
      </c>
      <c r="B12" s="6" t="s">
        <v>11</v>
      </c>
      <c r="C12" s="11">
        <v>74845.100000000006</v>
      </c>
      <c r="D12" s="11">
        <v>74359.100000000006</v>
      </c>
      <c r="E12" s="17"/>
      <c r="F12" s="17"/>
      <c r="G12" s="17">
        <f>SUM(C12+E12)</f>
        <v>74845.100000000006</v>
      </c>
      <c r="H12" s="17">
        <f>SUM(D12+F12)</f>
        <v>74359.100000000006</v>
      </c>
    </row>
    <row r="13" spans="1:8" s="7" customFormat="1" ht="83.25" customHeight="1" x14ac:dyDescent="0.25">
      <c r="A13" s="5">
        <v>2</v>
      </c>
      <c r="B13" s="6" t="s">
        <v>10</v>
      </c>
      <c r="C13" s="11">
        <v>326446.40000000002</v>
      </c>
      <c r="D13" s="11">
        <v>326046.40000000002</v>
      </c>
      <c r="E13" s="17"/>
      <c r="F13" s="17"/>
      <c r="G13" s="17">
        <f t="shared" ref="G13:G19" si="0">SUM(C13+E13)</f>
        <v>326446.40000000002</v>
      </c>
      <c r="H13" s="17">
        <f t="shared" ref="H13:H19" si="1">SUM(D13+F13)</f>
        <v>326046.40000000002</v>
      </c>
    </row>
    <row r="14" spans="1:8" s="7" customFormat="1" ht="36.75" customHeight="1" x14ac:dyDescent="0.25">
      <c r="A14" s="5">
        <v>3</v>
      </c>
      <c r="B14" s="6" t="s">
        <v>4</v>
      </c>
      <c r="C14" s="11">
        <v>23341.5</v>
      </c>
      <c r="D14" s="11">
        <v>23341.5</v>
      </c>
      <c r="E14" s="17"/>
      <c r="F14" s="17"/>
      <c r="G14" s="17">
        <f t="shared" si="0"/>
        <v>23341.5</v>
      </c>
      <c r="H14" s="17">
        <f t="shared" si="1"/>
        <v>23341.5</v>
      </c>
    </row>
    <row r="15" spans="1:8" s="7" customFormat="1" ht="36.75" hidden="1" customHeight="1" x14ac:dyDescent="0.25">
      <c r="A15" s="5">
        <v>4</v>
      </c>
      <c r="B15" s="6" t="s">
        <v>3</v>
      </c>
      <c r="C15" s="11"/>
      <c r="D15" s="11"/>
      <c r="E15" s="17"/>
      <c r="F15" s="17"/>
      <c r="G15" s="17">
        <f t="shared" si="0"/>
        <v>0</v>
      </c>
      <c r="H15" s="17">
        <f t="shared" si="1"/>
        <v>0</v>
      </c>
    </row>
    <row r="16" spans="1:8" s="7" customFormat="1" ht="51.75" hidden="1" customHeight="1" x14ac:dyDescent="0.25">
      <c r="A16" s="5">
        <v>5</v>
      </c>
      <c r="B16" s="6" t="s">
        <v>9</v>
      </c>
      <c r="C16" s="11"/>
      <c r="D16" s="11"/>
      <c r="E16" s="17"/>
      <c r="F16" s="17"/>
      <c r="G16" s="17">
        <f t="shared" si="0"/>
        <v>0</v>
      </c>
      <c r="H16" s="17">
        <f t="shared" si="1"/>
        <v>0</v>
      </c>
    </row>
    <row r="17" spans="1:8" s="7" customFormat="1" ht="36.75" customHeight="1" x14ac:dyDescent="0.25">
      <c r="A17" s="5">
        <v>4</v>
      </c>
      <c r="B17" s="6" t="s">
        <v>0</v>
      </c>
      <c r="C17" s="11">
        <v>1620305.8</v>
      </c>
      <c r="D17" s="11">
        <v>1603980.4</v>
      </c>
      <c r="E17" s="17">
        <f>1585.4+162.7+269+123.1+61.9+4.5+594.1+37106.8+87+17</f>
        <v>40011.5</v>
      </c>
      <c r="F17" s="17">
        <f>1585.5+162.7+269+123.1+61.9+4.5+594.1+37106.8+87+17</f>
        <v>40011.600000000006</v>
      </c>
      <c r="G17" s="17">
        <f t="shared" si="0"/>
        <v>1660317.3</v>
      </c>
      <c r="H17" s="17">
        <f t="shared" si="1"/>
        <v>1643992</v>
      </c>
    </row>
    <row r="18" spans="1:8" s="7" customFormat="1" ht="36.75" customHeight="1" x14ac:dyDescent="0.25">
      <c r="A18" s="5">
        <v>5</v>
      </c>
      <c r="B18" s="6" t="s">
        <v>1</v>
      </c>
      <c r="C18" s="11">
        <v>158204</v>
      </c>
      <c r="D18" s="11">
        <v>163646.79999999999</v>
      </c>
      <c r="E18" s="17">
        <v>4224.6000000000004</v>
      </c>
      <c r="F18" s="17">
        <v>4224.6000000000004</v>
      </c>
      <c r="G18" s="17">
        <f t="shared" si="0"/>
        <v>162428.6</v>
      </c>
      <c r="H18" s="17">
        <f t="shared" si="1"/>
        <v>167871.4</v>
      </c>
    </row>
    <row r="19" spans="1:8" s="7" customFormat="1" ht="36.75" customHeight="1" x14ac:dyDescent="0.25">
      <c r="A19" s="5">
        <v>6</v>
      </c>
      <c r="B19" s="6" t="s">
        <v>2</v>
      </c>
      <c r="C19" s="11">
        <v>3097.3</v>
      </c>
      <c r="D19" s="11">
        <v>3172.6</v>
      </c>
      <c r="E19" s="17"/>
      <c r="F19" s="17"/>
      <c r="G19" s="17">
        <f t="shared" si="0"/>
        <v>3097.3</v>
      </c>
      <c r="H19" s="17">
        <f t="shared" si="1"/>
        <v>3172.6</v>
      </c>
    </row>
    <row r="20" spans="1:8" s="7" customFormat="1" ht="36.75" customHeight="1" x14ac:dyDescent="0.25">
      <c r="A20" s="8"/>
      <c r="B20" s="6" t="s">
        <v>12</v>
      </c>
      <c r="C20" s="11">
        <f>SUM(C12:C19)</f>
        <v>2206240.0999999996</v>
      </c>
      <c r="D20" s="11">
        <f>SUM(D12:D19)</f>
        <v>2194546.7999999998</v>
      </c>
      <c r="E20" s="11">
        <f t="shared" ref="E20:H20" si="2">SUM(E12:E19)</f>
        <v>44236.1</v>
      </c>
      <c r="F20" s="11">
        <f t="shared" si="2"/>
        <v>44236.200000000004</v>
      </c>
      <c r="G20" s="11">
        <f t="shared" si="2"/>
        <v>2250476.1999999997</v>
      </c>
      <c r="H20" s="11">
        <f t="shared" si="2"/>
        <v>2238783</v>
      </c>
    </row>
    <row r="21" spans="1:8" x14ac:dyDescent="0.25">
      <c r="B21" s="2"/>
      <c r="C21" s="2"/>
      <c r="D21" s="2"/>
    </row>
    <row r="22" spans="1:8" x14ac:dyDescent="0.25">
      <c r="B22" s="2"/>
      <c r="C22" s="2"/>
      <c r="D22" s="2"/>
    </row>
  </sheetData>
  <mergeCells count="6">
    <mergeCell ref="A6:H6"/>
    <mergeCell ref="G9:H9"/>
    <mergeCell ref="A9:A10"/>
    <mergeCell ref="B9:B10"/>
    <mergeCell ref="C9:D9"/>
    <mergeCell ref="E9:F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2019-2020гг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2018-06-22T07:09:56Z</dcterms:modified>
</cp:coreProperties>
</file>